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5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EP\Work Folders\Documents\Beschaffungen\ARBEITSGRUPPE Rev BöB_VöB\Kommunikation\Babu\Formular Offerte Typ A\"/>
    </mc:Choice>
  </mc:AlternateContent>
  <bookViews>
    <workbookView xWindow="-20" yWindow="-20" windowWidth="6120" windowHeight="6390" tabRatio="666"/>
  </bookViews>
  <sheets>
    <sheet name="Offerte Typ A" sheetId="7" r:id="rId1"/>
    <sheet name="Offre type A page 1" sheetId="1" r:id="rId2"/>
    <sheet name="page 2" sheetId="2" r:id="rId3"/>
    <sheet name="page 3" sheetId="4" r:id="rId4"/>
    <sheet name="page 4" sheetId="5" r:id="rId5"/>
  </sheets>
  <calcPr calcId="162913"/>
</workbook>
</file>

<file path=xl/calcChain.xml><?xml version="1.0" encoding="utf-8"?>
<calcChain xmlns="http://schemas.openxmlformats.org/spreadsheetml/2006/main">
  <c r="B14" i="7" l="1"/>
  <c r="B15" i="7" s="1"/>
  <c r="B16" i="7" s="1"/>
  <c r="B17" i="7" s="1"/>
  <c r="B19" i="7" s="1"/>
  <c r="B20" i="7" s="1"/>
  <c r="B26" i="7" s="1"/>
  <c r="B29" i="7" s="1"/>
  <c r="L12" i="2"/>
  <c r="L13" i="2"/>
  <c r="L15" i="2"/>
  <c r="L24" i="2"/>
  <c r="L25" i="2"/>
  <c r="L26" i="2"/>
  <c r="L27" i="2"/>
  <c r="L28" i="2"/>
  <c r="L53" i="2" s="1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K24" i="2"/>
  <c r="K52" i="2" s="1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6" i="2"/>
  <c r="K14" i="2" s="1"/>
  <c r="F20" i="1" s="1"/>
  <c r="F21" i="1" s="1"/>
  <c r="K7" i="2"/>
  <c r="K8" i="2"/>
  <c r="K9" i="2"/>
  <c r="K10" i="2"/>
  <c r="K11" i="2"/>
  <c r="K30" i="4"/>
  <c r="F37" i="1" s="1"/>
  <c r="K61" i="4"/>
  <c r="F38" i="1" s="1"/>
  <c r="J29" i="4"/>
  <c r="F26" i="1"/>
  <c r="J60" i="4"/>
  <c r="F27" i="1" s="1"/>
  <c r="J48" i="5"/>
  <c r="F31" i="1" s="1"/>
  <c r="K22" i="5"/>
  <c r="F39" i="1" s="1"/>
  <c r="K49" i="5"/>
  <c r="J52" i="5" s="1"/>
  <c r="F40" i="1"/>
  <c r="J21" i="5"/>
  <c r="F28" i="1" s="1"/>
  <c r="F34" i="1"/>
  <c r="J57" i="5" l="1"/>
  <c r="J24" i="5"/>
  <c r="I57" i="5" s="1"/>
  <c r="F25" i="1"/>
  <c r="F29" i="1" s="1"/>
  <c r="J25" i="5"/>
  <c r="F36" i="1"/>
  <c r="F35" i="1" s="1"/>
  <c r="F41" i="1" s="1"/>
  <c r="F44" i="1" s="1"/>
</calcChain>
</file>

<file path=xl/sharedStrings.xml><?xml version="1.0" encoding="utf-8"?>
<sst xmlns="http://schemas.openxmlformats.org/spreadsheetml/2006/main" count="199" uniqueCount="146">
  <si>
    <t>Nom:</t>
  </si>
  <si>
    <t>……………………………………..</t>
  </si>
  <si>
    <t>Prénom(s):</t>
  </si>
  <si>
    <t>Téléphone no:</t>
  </si>
  <si>
    <t>Rue:</t>
  </si>
  <si>
    <t>Code postal/lieu:</t>
  </si>
  <si>
    <t>Durée du contrat:</t>
  </si>
  <si>
    <t>Pays:</t>
  </si>
  <si>
    <t>du:</t>
  </si>
  <si>
    <t>……………………………………….</t>
  </si>
  <si>
    <t>au:</t>
  </si>
  <si>
    <t>Fax no:</t>
  </si>
  <si>
    <t>E-mail:</t>
  </si>
  <si>
    <t>Lieu:</t>
  </si>
  <si>
    <t>Date:</t>
  </si>
  <si>
    <t xml:space="preserve">   1.</t>
  </si>
  <si>
    <t>HONORAIRES</t>
  </si>
  <si>
    <t xml:space="preserve">   1.1</t>
  </si>
  <si>
    <t>TOTAL HONORAIRES</t>
  </si>
  <si>
    <t>SOMME 1.</t>
  </si>
  <si>
    <t xml:space="preserve">   2.</t>
  </si>
  <si>
    <t>Frais de voyage</t>
  </si>
  <si>
    <t>Frais supplémentaires de voyage</t>
  </si>
  <si>
    <t>Autres frais</t>
  </si>
  <si>
    <t>TOTAL DEPENSES</t>
  </si>
  <si>
    <t>SOMME 2.</t>
  </si>
  <si>
    <t xml:space="preserve">   3.</t>
  </si>
  <si>
    <t>SOMME 3.</t>
  </si>
  <si>
    <t xml:space="preserve"> </t>
  </si>
  <si>
    <t xml:space="preserve">   4.</t>
  </si>
  <si>
    <t xml:space="preserve">   4.1</t>
  </si>
  <si>
    <t>Honoraires du sous-traitant</t>
  </si>
  <si>
    <t>Total honoraires du sous-traitant</t>
  </si>
  <si>
    <t xml:space="preserve">   4.2</t>
  </si>
  <si>
    <t>Frais de voyage et indemnités (sous-traitant)</t>
  </si>
  <si>
    <t>Total frais de voyage et indemnités du sous-traitant</t>
  </si>
  <si>
    <t xml:space="preserve">    4.2.1</t>
  </si>
  <si>
    <t xml:space="preserve">    4.2.2</t>
  </si>
  <si>
    <t xml:space="preserve">    4.2.3</t>
  </si>
  <si>
    <t xml:space="preserve">    4.2.4</t>
  </si>
  <si>
    <t xml:space="preserve">   4.3</t>
  </si>
  <si>
    <t>Matériel (sous-traitant)</t>
  </si>
  <si>
    <t>TOTAL SOUS-TRAITANCE</t>
  </si>
  <si>
    <t>SOMME 4.</t>
  </si>
  <si>
    <t>GRAND TOTAL</t>
  </si>
  <si>
    <t>1.1</t>
  </si>
  <si>
    <t>nombre</t>
  </si>
  <si>
    <t>unité</t>
  </si>
  <si>
    <t>prix/unité</t>
  </si>
  <si>
    <t>Total</t>
  </si>
  <si>
    <t>4.1</t>
  </si>
  <si>
    <t>Sous-traitant</t>
  </si>
  <si>
    <t>Préparation</t>
  </si>
  <si>
    <t>Mission</t>
  </si>
  <si>
    <t>Rapport final/Debriefing</t>
  </si>
  <si>
    <t>TOTAL HONORAIRES 1.</t>
  </si>
  <si>
    <t>SOMME 1.1</t>
  </si>
  <si>
    <t>TOTAL HONORAIRES sous-traitant  4.1</t>
  </si>
  <si>
    <t>SOMME 4.1</t>
  </si>
  <si>
    <t>4.2</t>
  </si>
  <si>
    <t>4.2.1</t>
  </si>
  <si>
    <t>Nombre</t>
  </si>
  <si>
    <t>en CHF</t>
  </si>
  <si>
    <t>4.2.2</t>
  </si>
  <si>
    <t>Frais de voyage sous-traitant</t>
  </si>
  <si>
    <t>Total frais de voyage sous-traitant</t>
  </si>
  <si>
    <t>4.2.3</t>
  </si>
  <si>
    <t>Frais supplémentaires de voyage sous-traitant</t>
  </si>
  <si>
    <t>Description (frais de téléphone, visa, vaccination, taxes d'aéroport, taxi/transport)</t>
  </si>
  <si>
    <t>Total des frais supplémentaires de voyage sous-traitant</t>
  </si>
  <si>
    <t>4.2.4</t>
  </si>
  <si>
    <t>Autres frais sous-traitant</t>
  </si>
  <si>
    <t>Total autres frais sous-traitant</t>
  </si>
  <si>
    <t>Total frais de voyage et indemnités (sous-traitant) 4.2</t>
  </si>
  <si>
    <t>4.3</t>
  </si>
  <si>
    <t>Description</t>
  </si>
  <si>
    <t>SOMME 4.3</t>
  </si>
  <si>
    <t xml:space="preserve">  4.</t>
  </si>
  <si>
    <t>SOMME 4.1 + 4.2 + 4.3</t>
  </si>
  <si>
    <t>de jours</t>
  </si>
  <si>
    <t>Ville / Lieu / Désignation</t>
  </si>
  <si>
    <r>
      <t xml:space="preserve">SOMME 1. + 2. + 3. </t>
    </r>
    <r>
      <rPr>
        <b/>
        <i/>
        <sz val="12"/>
        <rFont val="Helvetica"/>
        <family val="2"/>
      </rPr>
      <t xml:space="preserve">+ 4. </t>
    </r>
  </si>
  <si>
    <t xml:space="preserve">Total (ST) </t>
  </si>
  <si>
    <t>Total (ST)</t>
  </si>
  <si>
    <t>heure(s)</t>
  </si>
  <si>
    <t>jour(s)</t>
  </si>
  <si>
    <t>SOMME 4.2</t>
  </si>
  <si>
    <r>
      <t xml:space="preserve">SOMME 1. + 2. + 3. </t>
    </r>
    <r>
      <rPr>
        <b/>
        <i/>
        <sz val="12"/>
        <rFont val="Helvetica"/>
        <family val="2"/>
      </rPr>
      <t>+ 4.</t>
    </r>
    <r>
      <rPr>
        <b/>
        <sz val="12"/>
        <rFont val="Helvetica"/>
        <family val="2"/>
      </rPr>
      <t xml:space="preserve"> </t>
    </r>
  </si>
  <si>
    <t xml:space="preserve">    2.3</t>
  </si>
  <si>
    <t xml:space="preserve">    2.4</t>
  </si>
  <si>
    <t>2.1.</t>
  </si>
  <si>
    <t xml:space="preserve">    2.1</t>
  </si>
  <si>
    <t xml:space="preserve">    2.2</t>
  </si>
  <si>
    <t>ST</t>
  </si>
  <si>
    <t>SOUS-TRAITANCE (ST)</t>
  </si>
  <si>
    <t>2.2</t>
  </si>
  <si>
    <t>2.3</t>
  </si>
  <si>
    <t>2.4</t>
  </si>
  <si>
    <t>Total Matériel (sous-traitant ) 4.3</t>
  </si>
  <si>
    <t xml:space="preserve">Description (frais de train et de vol, remboursement des kilomètres </t>
  </si>
  <si>
    <t xml:space="preserve">si utilisation de voiture privée)   </t>
  </si>
  <si>
    <t>Description (Photocopies et frais impression, autres dépenses)</t>
  </si>
  <si>
    <t>Guide d'utilisation</t>
  </si>
  <si>
    <t>Généralités</t>
  </si>
  <si>
    <t>Toutes les pages sont protégées de telle façon que vous ne puissiez remplir que les champs nécessaires.</t>
  </si>
  <si>
    <t>Par pression de la touche TAB, le curseur atteint automatiquement le champ suivant que vous pouvez ou devez remplir.</t>
  </si>
  <si>
    <t>Vous pouvez également atteindre le champ désiré en clickant directement sur celui-ci avec la souris.</t>
  </si>
  <si>
    <t>Introduire les données concernant la sous-traitance uniquement dans les champs à fond bleu clair.</t>
  </si>
  <si>
    <t>A propos des différentes pages</t>
  </si>
  <si>
    <t>Page 1:</t>
  </si>
  <si>
    <t>Le total des coûts ne doit pas être introduit manuellement. Il est calculé automatique-ment par Excel dès que les pages 2 - 4 sont complétées avec l'aide électronique.</t>
  </si>
  <si>
    <t>Page 2:</t>
  </si>
  <si>
    <r>
      <t xml:space="preserve">Données concernant </t>
    </r>
    <r>
      <rPr>
        <b/>
        <u/>
        <sz val="10"/>
        <rFont val="Arial"/>
        <family val="2"/>
      </rPr>
      <t xml:space="preserve">la sous-traitance (ST) </t>
    </r>
    <r>
      <rPr>
        <sz val="10"/>
        <rFont val="Arial"/>
        <family val="2"/>
      </rPr>
      <t>:</t>
    </r>
  </si>
  <si>
    <r>
      <t xml:space="preserve">Avant de remplir le document, veuillez toujours introduire le sigle </t>
    </r>
    <r>
      <rPr>
        <i/>
        <sz val="10"/>
        <rFont val="Arial"/>
        <family val="2"/>
      </rPr>
      <t>ST</t>
    </r>
    <r>
      <rPr>
        <sz val="10"/>
        <rFont val="Arial"/>
        <family val="2"/>
      </rPr>
      <t xml:space="preserve"> dans la colonne A (sur fond bleu) de la ligne désirée.</t>
    </r>
  </si>
  <si>
    <r>
      <t>Comment imprimer l'offre toute entière?</t>
    </r>
    <r>
      <rPr>
        <sz val="10"/>
        <rFont val="Arial"/>
        <family val="2"/>
      </rPr>
      <t xml:space="preserve">
a) Pendant que vous maintenez la touche Ctrl enfoncée, clickez avec la souris sur les pages 1 - 4, en bas de la présente feuille de travail.
b) Donnez l'ordre d'imprimer et vous obtenez l'impression de l'offre entière.</t>
    </r>
  </si>
  <si>
    <t>! Attention: ceci est un fichier informatique (PC est compatible) !</t>
  </si>
  <si>
    <t>Frais d'hébergement et de repas</t>
  </si>
  <si>
    <t>Rembourse-
ment forfaitaire pour les repas</t>
  </si>
  <si>
    <t>Valeur indicative pour nuitée à l'hôtel</t>
  </si>
  <si>
    <t>Frais d'hébergement et de repas sous-traitant)</t>
  </si>
  <si>
    <t>Total  frais d'hébergement et de repas (sous-traitant)</t>
  </si>
  <si>
    <t xml:space="preserve">Total honoraires du mandataire </t>
  </si>
  <si>
    <t>Total frais de voyage et indemnités du mandataire</t>
  </si>
  <si>
    <t>TOTAL MATERIEL (mandataire)</t>
  </si>
  <si>
    <t>Mandataire</t>
  </si>
  <si>
    <t xml:space="preserve">FRAIS DE VOYAGE ET INDEMNITÉS (Mandataire) </t>
  </si>
  <si>
    <t>Frais d'hébergement et de repas (mandataire)</t>
  </si>
  <si>
    <t>Total frais d'hébergement et de repas (mandataire)</t>
  </si>
  <si>
    <t>Frais de voyage et indemnités (mandataire)</t>
  </si>
  <si>
    <t>Frais supplémentaires de voyage mandataire</t>
  </si>
  <si>
    <t>Total des frais supplémentaires de voyage mandataire</t>
  </si>
  <si>
    <t>Frais de voyage mandataire</t>
  </si>
  <si>
    <t>Total frais de voyage mandataire</t>
  </si>
  <si>
    <t>Total Frais de voyage et indemnités (mandataire) 2.</t>
  </si>
  <si>
    <t>MATERIEL (mandataire)</t>
  </si>
  <si>
    <t>TOTAL MATERIEL (mandataire) 3.</t>
  </si>
  <si>
    <t>Autres frais mandataire</t>
  </si>
  <si>
    <t>Total autres frais mandataire</t>
  </si>
  <si>
    <t>Offre type A</t>
  </si>
  <si>
    <t>Offre pour mandat type A</t>
  </si>
  <si>
    <t>Signature:</t>
  </si>
  <si>
    <t>Données:</t>
  </si>
  <si>
    <t>……………………………………………………………..</t>
  </si>
  <si>
    <r>
      <t xml:space="preserve">L'offre a été établie en devis suivant:    </t>
    </r>
    <r>
      <rPr>
        <sz val="11"/>
        <rFont val="Helvetica"/>
        <family val="2"/>
      </rPr>
      <t>……………</t>
    </r>
  </si>
  <si>
    <t>Pour remplir avec l'aide électronique le fichier "Offre type A" que vous venez d'ouvrir, clickez avec votre souris sur la page correspondante, au bas de la présente feuille de travail.</t>
  </si>
  <si>
    <r>
      <t>Honoraires</t>
    </r>
    <r>
      <rPr>
        <sz val="10"/>
        <rFont val="Arial"/>
        <family val="2"/>
      </rPr>
      <t xml:space="preserve">
Le montant total est calculé automatiquement par Excel après que vous ayez introduit le nombre de jours/heures ainsi que le taux applicable.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</si>
</sst>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&quot;CHF&quot;\ #,##0.00;[Red]&quot;CHF&quot;\ \-#,##0.00"/>
    <numFmt numFmtId="43" formatCode="_ * #,##0.00_ ;_ * \-#,##0.00_ ;_ * &quot;-&quot;??_ ;_ @_ "/>
    <numFmt numFmtId="164" formatCode="0."/>
  </numFmts>
  <fonts count="3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sz val="11"/>
      <name val="Helvetica"/>
      <family val="2"/>
    </font>
    <font>
      <b/>
      <sz val="11"/>
      <name val="Helvetica"/>
      <family val="2"/>
    </font>
    <font>
      <b/>
      <u/>
      <sz val="11"/>
      <name val="Helvetica"/>
      <family val="2"/>
    </font>
    <font>
      <b/>
      <i/>
      <sz val="11"/>
      <name val="Helvetica"/>
      <family val="2"/>
    </font>
    <font>
      <b/>
      <i/>
      <u/>
      <sz val="11"/>
      <name val="Helvetica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Helvetica"/>
      <family val="2"/>
    </font>
    <font>
      <sz val="16"/>
      <name val="Helvetica"/>
      <family val="2"/>
    </font>
    <font>
      <b/>
      <sz val="12"/>
      <name val="Helvetica"/>
      <family val="2"/>
    </font>
    <font>
      <u/>
      <sz val="11"/>
      <name val="Helvetica"/>
      <family val="2"/>
    </font>
    <font>
      <b/>
      <sz val="11"/>
      <color indexed="10"/>
      <name val="Helvetica"/>
      <family val="2"/>
    </font>
    <font>
      <sz val="11"/>
      <name val="Arial"/>
      <family val="2"/>
    </font>
    <font>
      <b/>
      <i/>
      <sz val="11"/>
      <name val="Arial"/>
      <family val="2"/>
    </font>
    <font>
      <i/>
      <sz val="11"/>
      <name val="Helvetica"/>
      <family val="2"/>
    </font>
    <font>
      <i/>
      <sz val="10"/>
      <name val="Arial"/>
      <family val="2"/>
    </font>
    <font>
      <i/>
      <u/>
      <sz val="11"/>
      <name val="Helvetica"/>
      <family val="2"/>
    </font>
    <font>
      <b/>
      <i/>
      <sz val="12"/>
      <name val="Helvetica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2"/>
      <color indexed="10"/>
      <name val="Arial"/>
      <family val="2"/>
    </font>
    <font>
      <sz val="16"/>
      <color indexed="10"/>
      <name val="Arial"/>
      <family val="2"/>
    </font>
    <font>
      <b/>
      <i/>
      <sz val="12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24"/>
      </top>
      <bottom/>
      <diagonal/>
    </border>
    <border>
      <left/>
      <right/>
      <top style="thin">
        <color indexed="24"/>
      </top>
      <bottom/>
      <diagonal/>
    </border>
    <border>
      <left style="thin">
        <color indexed="64"/>
      </left>
      <right/>
      <top/>
      <bottom style="thin">
        <color indexed="24"/>
      </bottom>
      <diagonal/>
    </border>
    <border>
      <left/>
      <right/>
      <top/>
      <bottom style="thin">
        <color indexed="2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24"/>
      </top>
      <bottom style="thin">
        <color indexed="24"/>
      </bottom>
      <diagonal/>
    </border>
    <border>
      <left/>
      <right/>
      <top style="thin">
        <color indexed="24"/>
      </top>
      <bottom style="thin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24"/>
      </top>
      <bottom style="thin">
        <color indexed="2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2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4"/>
      </bottom>
      <diagonal/>
    </border>
    <border>
      <left/>
      <right style="thin">
        <color indexed="64"/>
      </right>
      <top style="thin">
        <color indexed="64"/>
      </top>
      <bottom style="thin">
        <color indexed="2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2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24"/>
      </bottom>
      <diagonal/>
    </border>
    <border>
      <left/>
      <right style="thin">
        <color indexed="64"/>
      </right>
      <top style="thin">
        <color indexed="24"/>
      </top>
      <bottom style="thin">
        <color indexed="24"/>
      </bottom>
      <diagonal/>
    </border>
    <border>
      <left style="thin">
        <color indexed="64"/>
      </left>
      <right/>
      <top style="thin">
        <color indexed="24"/>
      </top>
      <bottom style="thin">
        <color indexed="64"/>
      </bottom>
      <diagonal/>
    </border>
    <border>
      <left/>
      <right/>
      <top style="thin">
        <color indexed="2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24"/>
      </bottom>
      <diagonal/>
    </border>
    <border>
      <left/>
      <right style="thin">
        <color indexed="64"/>
      </right>
      <top style="thin">
        <color indexed="2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0">
    <xf numFmtId="0" fontId="0" fillId="0" borderId="0" xfId="0"/>
    <xf numFmtId="4" fontId="3" fillId="0" borderId="0" xfId="0" applyNumberFormat="1" applyFont="1" applyFill="1" applyBorder="1"/>
    <xf numFmtId="0" fontId="3" fillId="0" borderId="0" xfId="0" applyFont="1" applyFill="1" applyBorder="1"/>
    <xf numFmtId="4" fontId="4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left"/>
    </xf>
    <xf numFmtId="0" fontId="3" fillId="0" borderId="1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2" xfId="0" applyFont="1" applyFill="1" applyBorder="1"/>
    <xf numFmtId="4" fontId="3" fillId="0" borderId="3" xfId="0" applyNumberFormat="1" applyFont="1" applyFill="1" applyBorder="1"/>
    <xf numFmtId="0" fontId="3" fillId="0" borderId="3" xfId="0" applyFont="1" applyFill="1" applyBorder="1"/>
    <xf numFmtId="0" fontId="0" fillId="0" borderId="0" xfId="0" applyBorder="1" applyAlignment="1">
      <alignment horizontal="left"/>
    </xf>
    <xf numFmtId="0" fontId="3" fillId="0" borderId="4" xfId="0" applyFont="1" applyFill="1" applyBorder="1"/>
    <xf numFmtId="0" fontId="9" fillId="0" borderId="0" xfId="0" quotePrefix="1" applyFont="1" applyFill="1" applyAlignment="1">
      <alignment horizontal="left"/>
    </xf>
    <xf numFmtId="0" fontId="10" fillId="2" borderId="5" xfId="0" applyFont="1" applyFill="1" applyBorder="1" applyAlignment="1">
      <alignment horizontal="left"/>
    </xf>
    <xf numFmtId="0" fontId="10" fillId="2" borderId="6" xfId="0" applyFont="1" applyFill="1" applyBorder="1"/>
    <xf numFmtId="0" fontId="11" fillId="2" borderId="6" xfId="0" applyFont="1" applyFill="1" applyBorder="1"/>
    <xf numFmtId="0" fontId="11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13" fillId="0" borderId="7" xfId="0" applyFont="1" applyFill="1" applyBorder="1"/>
    <xf numFmtId="0" fontId="3" fillId="0" borderId="8" xfId="0" applyFont="1" applyFill="1" applyBorder="1"/>
    <xf numFmtId="4" fontId="3" fillId="0" borderId="9" xfId="0" applyNumberFormat="1" applyFont="1" applyFill="1" applyBorder="1"/>
    <xf numFmtId="0" fontId="3" fillId="0" borderId="10" xfId="0" applyFont="1" applyFill="1" applyBorder="1"/>
    <xf numFmtId="4" fontId="3" fillId="0" borderId="11" xfId="0" applyNumberFormat="1" applyFont="1" applyFill="1" applyBorder="1"/>
    <xf numFmtId="0" fontId="3" fillId="0" borderId="7" xfId="0" applyFont="1" applyFill="1" applyBorder="1"/>
    <xf numFmtId="4" fontId="3" fillId="0" borderId="4" xfId="0" applyNumberFormat="1" applyFont="1" applyFill="1" applyBorder="1"/>
    <xf numFmtId="4" fontId="14" fillId="0" borderId="0" xfId="0" applyNumberFormat="1" applyFont="1" applyFill="1" applyBorder="1"/>
    <xf numFmtId="4" fontId="3" fillId="0" borderId="11" xfId="0" applyNumberFormat="1" applyFont="1" applyFill="1" applyBorder="1" applyAlignment="1">
      <alignment horizontal="center"/>
    </xf>
    <xf numFmtId="14" fontId="4" fillId="0" borderId="0" xfId="0" quotePrefix="1" applyNumberFormat="1" applyFont="1" applyFill="1" applyBorder="1" applyAlignment="1">
      <alignment horizontal="left"/>
    </xf>
    <xf numFmtId="0" fontId="3" fillId="0" borderId="11" xfId="0" applyFont="1" applyFill="1" applyBorder="1"/>
    <xf numFmtId="0" fontId="3" fillId="0" borderId="9" xfId="0" applyFont="1" applyFill="1" applyBorder="1"/>
    <xf numFmtId="0" fontId="3" fillId="0" borderId="12" xfId="0" applyFont="1" applyFill="1" applyBorder="1"/>
    <xf numFmtId="4" fontId="3" fillId="0" borderId="4" xfId="0" applyNumberFormat="1" applyFont="1" applyFill="1" applyBorder="1" applyAlignment="1">
      <alignment wrapText="1"/>
    </xf>
    <xf numFmtId="4" fontId="3" fillId="0" borderId="13" xfId="0" applyNumberFormat="1" applyFont="1" applyFill="1" applyBorder="1"/>
    <xf numFmtId="8" fontId="3" fillId="0" borderId="4" xfId="0" applyNumberFormat="1" applyFont="1" applyFill="1" applyBorder="1"/>
    <xf numFmtId="4" fontId="3" fillId="0" borderId="4" xfId="0" applyNumberFormat="1" applyFont="1" applyFill="1" applyBorder="1" applyAlignment="1">
      <alignment horizontal="right"/>
    </xf>
    <xf numFmtId="0" fontId="12" fillId="2" borderId="6" xfId="0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center"/>
    </xf>
    <xf numFmtId="4" fontId="4" fillId="0" borderId="14" xfId="0" applyNumberFormat="1" applyFont="1" applyFill="1" applyBorder="1" applyAlignment="1">
      <alignment horizontal="center"/>
    </xf>
    <xf numFmtId="4" fontId="3" fillId="0" borderId="13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7" fillId="0" borderId="0" xfId="0" applyFont="1" applyFill="1" applyBorder="1"/>
    <xf numFmtId="0" fontId="6" fillId="0" borderId="0" xfId="0" applyFont="1" applyFill="1" applyBorder="1"/>
    <xf numFmtId="0" fontId="9" fillId="0" borderId="0" xfId="0" applyFont="1" applyFill="1" applyAlignment="1">
      <alignment horizontal="right"/>
    </xf>
    <xf numFmtId="4" fontId="4" fillId="0" borderId="0" xfId="0" applyNumberFormat="1" applyFont="1" applyFill="1" applyBorder="1" applyAlignment="1">
      <alignment horizontal="right"/>
    </xf>
    <xf numFmtId="14" fontId="3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Protection="1"/>
    <xf numFmtId="0" fontId="2" fillId="0" borderId="0" xfId="0" applyFont="1" applyProtection="1"/>
    <xf numFmtId="0" fontId="3" fillId="0" borderId="0" xfId="0" applyFont="1" applyFill="1" applyBorder="1" applyProtection="1"/>
    <xf numFmtId="0" fontId="10" fillId="0" borderId="0" xfId="0" applyFont="1" applyFill="1" applyBorder="1" applyProtection="1"/>
    <xf numFmtId="4" fontId="3" fillId="0" borderId="0" xfId="0" applyNumberFormat="1" applyFont="1" applyFill="1" applyBorder="1" applyProtection="1"/>
    <xf numFmtId="14" fontId="3" fillId="0" borderId="0" xfId="0" applyNumberFormat="1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right"/>
    </xf>
    <xf numFmtId="4" fontId="4" fillId="0" borderId="0" xfId="0" applyNumberFormat="1" applyFont="1" applyFill="1" applyBorder="1" applyProtection="1"/>
    <xf numFmtId="0" fontId="4" fillId="0" borderId="0" xfId="0" applyFont="1" applyFill="1" applyBorder="1" applyAlignment="1" applyProtection="1">
      <alignment horizontal="left" wrapText="1"/>
    </xf>
    <xf numFmtId="0" fontId="3" fillId="0" borderId="0" xfId="0" applyFont="1" applyFill="1" applyBorder="1" applyProtection="1">
      <protection locked="0"/>
    </xf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/>
    <xf numFmtId="0" fontId="15" fillId="0" borderId="0" xfId="0" applyFont="1" applyProtection="1"/>
    <xf numFmtId="14" fontId="4" fillId="0" borderId="0" xfId="0" applyNumberFormat="1" applyFont="1" applyFill="1" applyBorder="1" applyAlignment="1" applyProtection="1">
      <alignment horizontal="left"/>
    </xf>
    <xf numFmtId="4" fontId="3" fillId="0" borderId="0" xfId="0" applyNumberFormat="1" applyFont="1" applyFill="1" applyBorder="1" applyAlignment="1" applyProtection="1">
      <alignment horizontal="right"/>
    </xf>
    <xf numFmtId="4" fontId="4" fillId="0" borderId="0" xfId="0" applyNumberFormat="1" applyFont="1" applyFill="1" applyBorder="1" applyAlignment="1" applyProtection="1">
      <alignment horizontal="left"/>
    </xf>
    <xf numFmtId="0" fontId="4" fillId="0" borderId="0" xfId="0" quotePrefix="1" applyFont="1" applyFill="1" applyBorder="1" applyAlignment="1" applyProtection="1">
      <alignment horizontal="left"/>
    </xf>
    <xf numFmtId="0" fontId="4" fillId="0" borderId="15" xfId="0" quotePrefix="1" applyFont="1" applyFill="1" applyBorder="1" applyAlignment="1" applyProtection="1">
      <alignment horizontal="left"/>
    </xf>
    <xf numFmtId="0" fontId="5" fillId="0" borderId="16" xfId="0" applyFont="1" applyFill="1" applyBorder="1" applyProtection="1"/>
    <xf numFmtId="0" fontId="5" fillId="0" borderId="1" xfId="0" applyFont="1" applyFill="1" applyBorder="1" applyProtection="1"/>
    <xf numFmtId="4" fontId="3" fillId="0" borderId="1" xfId="0" applyNumberFormat="1" applyFont="1" applyFill="1" applyBorder="1" applyProtection="1"/>
    <xf numFmtId="4" fontId="4" fillId="0" borderId="14" xfId="1" applyNumberFormat="1" applyFont="1" applyFill="1" applyBorder="1" applyProtection="1"/>
    <xf numFmtId="0" fontId="3" fillId="0" borderId="1" xfId="0" applyFont="1" applyFill="1" applyBorder="1" applyProtection="1"/>
    <xf numFmtId="0" fontId="3" fillId="0" borderId="17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left"/>
    </xf>
    <xf numFmtId="4" fontId="4" fillId="0" borderId="18" xfId="1" applyNumberFormat="1" applyFont="1" applyFill="1" applyBorder="1" applyProtection="1"/>
    <xf numFmtId="0" fontId="3" fillId="0" borderId="0" xfId="0" applyFont="1" applyFill="1" applyBorder="1" applyAlignment="1" applyProtection="1">
      <alignment horizontal="left"/>
    </xf>
    <xf numFmtId="0" fontId="8" fillId="0" borderId="0" xfId="0" applyFont="1" applyFill="1" applyProtection="1"/>
    <xf numFmtId="0" fontId="5" fillId="0" borderId="3" xfId="0" applyFont="1" applyFill="1" applyBorder="1" applyProtection="1"/>
    <xf numFmtId="4" fontId="3" fillId="0" borderId="3" xfId="0" applyNumberFormat="1" applyFont="1" applyFill="1" applyBorder="1" applyProtection="1"/>
    <xf numFmtId="4" fontId="4" fillId="0" borderId="19" xfId="0" applyNumberFormat="1" applyFont="1" applyFill="1" applyBorder="1" applyProtection="1"/>
    <xf numFmtId="0" fontId="3" fillId="0" borderId="3" xfId="0" applyFont="1" applyFill="1" applyBorder="1" applyProtection="1"/>
    <xf numFmtId="0" fontId="3" fillId="0" borderId="20" xfId="0" applyFont="1" applyFill="1" applyBorder="1" applyAlignment="1" applyProtection="1">
      <alignment wrapText="1"/>
    </xf>
    <xf numFmtId="0" fontId="0" fillId="0" borderId="0" xfId="0" quotePrefix="1" applyAlignment="1" applyProtection="1">
      <alignment horizontal="left"/>
    </xf>
    <xf numFmtId="4" fontId="3" fillId="0" borderId="12" xfId="1" applyNumberFormat="1" applyFont="1" applyFill="1" applyBorder="1" applyProtection="1"/>
    <xf numFmtId="0" fontId="3" fillId="0" borderId="12" xfId="0" applyFont="1" applyFill="1" applyBorder="1" applyProtection="1"/>
    <xf numFmtId="0" fontId="3" fillId="0" borderId="20" xfId="0" applyFont="1" applyFill="1" applyBorder="1" applyProtection="1"/>
    <xf numFmtId="0" fontId="3" fillId="0" borderId="21" xfId="0" applyFont="1" applyFill="1" applyBorder="1" applyProtection="1"/>
    <xf numFmtId="0" fontId="3" fillId="0" borderId="22" xfId="0" applyFont="1" applyFill="1" applyBorder="1" applyProtection="1"/>
    <xf numFmtId="4" fontId="3" fillId="0" borderId="23" xfId="1" applyNumberFormat="1" applyFont="1" applyFill="1" applyBorder="1" applyProtection="1"/>
    <xf numFmtId="0" fontId="3" fillId="0" borderId="7" xfId="0" applyFont="1" applyFill="1" applyBorder="1" applyProtection="1"/>
    <xf numFmtId="0" fontId="3" fillId="0" borderId="15" xfId="0" applyFont="1" applyFill="1" applyBorder="1" applyProtection="1"/>
    <xf numFmtId="4" fontId="3" fillId="0" borderId="15" xfId="0" applyNumberFormat="1" applyFont="1" applyFill="1" applyBorder="1" applyAlignment="1" applyProtection="1">
      <alignment horizontal="left" wrapText="1"/>
    </xf>
    <xf numFmtId="0" fontId="0" fillId="0" borderId="0" xfId="0" quotePrefix="1" applyBorder="1" applyAlignment="1" applyProtection="1">
      <alignment horizontal="left"/>
    </xf>
    <xf numFmtId="0" fontId="3" fillId="0" borderId="2" xfId="0" applyFont="1" applyFill="1" applyBorder="1" applyProtection="1"/>
    <xf numFmtId="0" fontId="3" fillId="0" borderId="4" xfId="0" applyFont="1" applyFill="1" applyBorder="1" applyProtection="1"/>
    <xf numFmtId="4" fontId="3" fillId="0" borderId="2" xfId="1" applyNumberFormat="1" applyFont="1" applyFill="1" applyBorder="1" applyProtection="1"/>
    <xf numFmtId="0" fontId="3" fillId="0" borderId="24" xfId="0" applyFont="1" applyFill="1" applyBorder="1" applyProtection="1"/>
    <xf numFmtId="0" fontId="9" fillId="0" borderId="0" xfId="0" quotePrefix="1" applyFont="1" applyFill="1" applyBorder="1" applyAlignment="1" applyProtection="1">
      <alignment horizontal="left"/>
    </xf>
    <xf numFmtId="0" fontId="9" fillId="0" borderId="0" xfId="0" applyFont="1" applyFill="1" applyAlignment="1" applyProtection="1">
      <alignment horizontal="left"/>
    </xf>
    <xf numFmtId="4" fontId="3" fillId="0" borderId="0" xfId="1" applyNumberFormat="1" applyFont="1" applyFill="1" applyBorder="1" applyProtection="1"/>
    <xf numFmtId="0" fontId="10" fillId="2" borderId="5" xfId="0" applyFont="1" applyFill="1" applyBorder="1" applyAlignment="1" applyProtection="1">
      <alignment horizontal="left"/>
    </xf>
    <xf numFmtId="0" fontId="10" fillId="2" borderId="6" xfId="0" applyFont="1" applyFill="1" applyBorder="1" applyProtection="1"/>
    <xf numFmtId="4" fontId="10" fillId="2" borderId="6" xfId="0" applyNumberFormat="1" applyFont="1" applyFill="1" applyBorder="1" applyProtection="1"/>
    <xf numFmtId="4" fontId="10" fillId="2" borderId="25" xfId="1" applyNumberFormat="1" applyFont="1" applyFill="1" applyBorder="1" applyProtection="1"/>
    <xf numFmtId="0" fontId="11" fillId="2" borderId="6" xfId="0" applyFont="1" applyFill="1" applyBorder="1" applyProtection="1"/>
    <xf numFmtId="0" fontId="12" fillId="2" borderId="26" xfId="0" applyFont="1" applyFill="1" applyBorder="1" applyProtection="1"/>
    <xf numFmtId="0" fontId="11" fillId="0" borderId="0" xfId="0" applyFont="1" applyFill="1" applyBorder="1" applyProtection="1"/>
    <xf numFmtId="43" fontId="4" fillId="0" borderId="0" xfId="1" applyFont="1" applyFill="1" applyBorder="1"/>
    <xf numFmtId="0" fontId="4" fillId="0" borderId="0" xfId="0" quotePrefix="1" applyFont="1" applyFill="1" applyBorder="1" applyAlignment="1">
      <alignment horizontal="left"/>
    </xf>
    <xf numFmtId="43" fontId="3" fillId="0" borderId="0" xfId="1" applyFont="1" applyFill="1" applyBorder="1"/>
    <xf numFmtId="0" fontId="4" fillId="0" borderId="4" xfId="0" applyFont="1" applyFill="1" applyBorder="1"/>
    <xf numFmtId="0" fontId="4" fillId="0" borderId="7" xfId="0" applyFont="1" applyFill="1" applyBorder="1"/>
    <xf numFmtId="0" fontId="5" fillId="0" borderId="3" xfId="0" applyFont="1" applyFill="1" applyBorder="1"/>
    <xf numFmtId="43" fontId="4" fillId="0" borderId="17" xfId="1" applyFont="1" applyFill="1" applyBorder="1" applyAlignment="1">
      <alignment horizontal="center"/>
    </xf>
    <xf numFmtId="43" fontId="6" fillId="0" borderId="20" xfId="1" applyFont="1" applyFill="1" applyBorder="1" applyAlignment="1">
      <alignment horizontal="center"/>
    </xf>
    <xf numFmtId="43" fontId="3" fillId="0" borderId="11" xfId="1" applyFont="1" applyFill="1" applyBorder="1" applyAlignment="1">
      <alignment horizontal="center"/>
    </xf>
    <xf numFmtId="43" fontId="17" fillId="0" borderId="19" xfId="1" applyFont="1" applyFill="1" applyBorder="1" applyAlignment="1">
      <alignment horizontal="center"/>
    </xf>
    <xf numFmtId="1" fontId="3" fillId="0" borderId="13" xfId="0" applyNumberFormat="1" applyFont="1" applyFill="1" applyBorder="1" applyProtection="1">
      <protection locked="0"/>
    </xf>
    <xf numFmtId="4" fontId="3" fillId="0" borderId="13" xfId="0" applyNumberFormat="1" applyFont="1" applyFill="1" applyBorder="1" applyProtection="1">
      <protection locked="0"/>
    </xf>
    <xf numFmtId="4" fontId="3" fillId="0" borderId="11" xfId="1" applyNumberFormat="1" applyFont="1" applyFill="1" applyBorder="1"/>
    <xf numFmtId="4" fontId="17" fillId="0" borderId="27" xfId="1" applyNumberFormat="1" applyFont="1" applyFill="1" applyBorder="1"/>
    <xf numFmtId="1" fontId="3" fillId="0" borderId="27" xfId="0" applyNumberFormat="1" applyFont="1" applyFill="1" applyBorder="1" applyProtection="1">
      <protection locked="0"/>
    </xf>
    <xf numFmtId="4" fontId="3" fillId="0" borderId="27" xfId="0" applyNumberFormat="1" applyFont="1" applyFill="1" applyBorder="1"/>
    <xf numFmtId="4" fontId="3" fillId="0" borderId="27" xfId="0" applyNumberFormat="1" applyFont="1" applyFill="1" applyBorder="1" applyProtection="1">
      <protection locked="0"/>
    </xf>
    <xf numFmtId="4" fontId="3" fillId="0" borderId="0" xfId="1" applyNumberFormat="1" applyFont="1" applyFill="1" applyBorder="1"/>
    <xf numFmtId="0" fontId="4" fillId="0" borderId="3" xfId="0" applyFont="1" applyFill="1" applyBorder="1"/>
    <xf numFmtId="4" fontId="4" fillId="0" borderId="3" xfId="0" applyNumberFormat="1" applyFont="1" applyFill="1" applyBorder="1"/>
    <xf numFmtId="4" fontId="4" fillId="0" borderId="3" xfId="0" applyNumberFormat="1" applyFont="1" applyFill="1" applyBorder="1" applyAlignment="1">
      <alignment horizontal="right"/>
    </xf>
    <xf numFmtId="4" fontId="4" fillId="0" borderId="25" xfId="1" applyNumberFormat="1" applyFont="1" applyFill="1" applyBorder="1"/>
    <xf numFmtId="43" fontId="17" fillId="0" borderId="0" xfId="1" applyFont="1" applyFill="1" applyBorder="1"/>
    <xf numFmtId="43" fontId="3" fillId="0" borderId="20" xfId="1" applyFont="1" applyFill="1" applyBorder="1" applyAlignment="1">
      <alignment horizontal="center"/>
    </xf>
    <xf numFmtId="43" fontId="3" fillId="0" borderId="24" xfId="1" applyFont="1" applyFill="1" applyBorder="1" applyAlignment="1">
      <alignment horizontal="center"/>
    </xf>
    <xf numFmtId="0" fontId="3" fillId="0" borderId="28" xfId="0" applyFont="1" applyFill="1" applyBorder="1" applyAlignment="1" applyProtection="1">
      <alignment horizontal="center"/>
      <protection locked="0"/>
    </xf>
    <xf numFmtId="4" fontId="3" fillId="0" borderId="13" xfId="1" applyNumberFormat="1" applyFont="1" applyFill="1" applyBorder="1"/>
    <xf numFmtId="0" fontId="3" fillId="0" borderId="10" xfId="0" applyFont="1" applyFill="1" applyBorder="1" applyAlignment="1" applyProtection="1">
      <alignment horizontal="center"/>
      <protection locked="0"/>
    </xf>
    <xf numFmtId="0" fontId="3" fillId="0" borderId="2" xfId="0" applyFont="1" applyFill="1" applyBorder="1" applyAlignment="1" applyProtection="1">
      <alignment horizontal="center"/>
      <protection locked="0"/>
    </xf>
    <xf numFmtId="43" fontId="3" fillId="0" borderId="4" xfId="1" applyFont="1" applyFill="1" applyBorder="1"/>
    <xf numFmtId="43" fontId="17" fillId="0" borderId="4" xfId="1" applyFont="1" applyFill="1" applyBorder="1"/>
    <xf numFmtId="43" fontId="3" fillId="0" borderId="27" xfId="1" applyFont="1" applyFill="1" applyBorder="1" applyAlignment="1">
      <alignment horizontal="center"/>
    </xf>
    <xf numFmtId="43" fontId="3" fillId="0" borderId="18" xfId="1" applyFont="1" applyFill="1" applyBorder="1" applyAlignment="1">
      <alignment horizontal="center"/>
    </xf>
    <xf numFmtId="43" fontId="3" fillId="0" borderId="29" xfId="1" applyFont="1" applyFill="1" applyBorder="1" applyProtection="1">
      <protection locked="0"/>
    </xf>
    <xf numFmtId="43" fontId="3" fillId="0" borderId="13" xfId="1" applyFont="1" applyFill="1" applyBorder="1" applyProtection="1">
      <protection locked="0"/>
    </xf>
    <xf numFmtId="43" fontId="3" fillId="0" borderId="27" xfId="1" applyFont="1" applyFill="1" applyBorder="1" applyProtection="1">
      <protection locked="0"/>
    </xf>
    <xf numFmtId="43" fontId="3" fillId="0" borderId="18" xfId="1" applyFont="1" applyFill="1" applyBorder="1" applyProtection="1">
      <protection locked="0"/>
    </xf>
    <xf numFmtId="43" fontId="3" fillId="0" borderId="19" xfId="1" applyFont="1" applyFill="1" applyBorder="1" applyAlignment="1">
      <alignment horizontal="center"/>
    </xf>
    <xf numFmtId="43" fontId="3" fillId="0" borderId="19" xfId="1" applyFont="1" applyFill="1" applyBorder="1" applyProtection="1">
      <protection locked="0"/>
    </xf>
    <xf numFmtId="43" fontId="1" fillId="0" borderId="0" xfId="1"/>
    <xf numFmtId="0" fontId="4" fillId="0" borderId="1" xfId="0" applyFont="1" applyFill="1" applyBorder="1"/>
    <xf numFmtId="0" fontId="4" fillId="0" borderId="1" xfId="0" applyFont="1" applyFill="1" applyBorder="1" applyAlignment="1">
      <alignment horizontal="right"/>
    </xf>
    <xf numFmtId="0" fontId="22" fillId="0" borderId="0" xfId="0" applyFont="1"/>
    <xf numFmtId="0" fontId="5" fillId="0" borderId="12" xfId="0" applyFont="1" applyFill="1" applyBorder="1"/>
    <xf numFmtId="0" fontId="16" fillId="3" borderId="0" xfId="0" quotePrefix="1" applyFont="1" applyFill="1" applyAlignment="1" applyProtection="1">
      <alignment horizontal="left"/>
    </xf>
    <xf numFmtId="0" fontId="6" fillId="3" borderId="0" xfId="0" applyFont="1" applyFill="1" applyBorder="1" applyProtection="1"/>
    <xf numFmtId="4" fontId="6" fillId="3" borderId="0" xfId="0" applyNumberFormat="1" applyFont="1" applyFill="1" applyBorder="1" applyProtection="1"/>
    <xf numFmtId="4" fontId="17" fillId="3" borderId="0" xfId="0" applyNumberFormat="1" applyFont="1" applyFill="1" applyBorder="1" applyProtection="1"/>
    <xf numFmtId="0" fontId="17" fillId="3" borderId="0" xfId="0" applyFont="1" applyFill="1" applyBorder="1" applyProtection="1"/>
    <xf numFmtId="14" fontId="6" fillId="3" borderId="0" xfId="0" quotePrefix="1" applyNumberFormat="1" applyFont="1" applyFill="1" applyBorder="1" applyAlignment="1" applyProtection="1">
      <alignment horizontal="left"/>
    </xf>
    <xf numFmtId="0" fontId="7" fillId="3" borderId="16" xfId="0" applyFont="1" applyFill="1" applyBorder="1" applyProtection="1"/>
    <xf numFmtId="0" fontId="7" fillId="3" borderId="1" xfId="0" applyFont="1" applyFill="1" applyBorder="1" applyProtection="1"/>
    <xf numFmtId="4" fontId="17" fillId="3" borderId="1" xfId="0" applyNumberFormat="1" applyFont="1" applyFill="1" applyBorder="1" applyProtection="1"/>
    <xf numFmtId="4" fontId="6" fillId="3" borderId="14" xfId="1" applyNumberFormat="1" applyFont="1" applyFill="1" applyBorder="1" applyProtection="1"/>
    <xf numFmtId="0" fontId="17" fillId="3" borderId="17" xfId="0" applyFont="1" applyFill="1" applyBorder="1" applyAlignment="1" applyProtection="1">
      <alignment wrapText="1"/>
    </xf>
    <xf numFmtId="0" fontId="6" fillId="3" borderId="0" xfId="0" quotePrefix="1" applyFont="1" applyFill="1" applyBorder="1" applyAlignment="1" applyProtection="1">
      <alignment horizontal="left"/>
    </xf>
    <xf numFmtId="0" fontId="7" fillId="3" borderId="12" xfId="0" applyFont="1" applyFill="1" applyBorder="1" applyProtection="1"/>
    <xf numFmtId="0" fontId="7" fillId="3" borderId="3" xfId="0" applyFont="1" applyFill="1" applyBorder="1" applyProtection="1"/>
    <xf numFmtId="4" fontId="17" fillId="3" borderId="3" xfId="0" applyNumberFormat="1" applyFont="1" applyFill="1" applyBorder="1" applyProtection="1"/>
    <xf numFmtId="4" fontId="6" fillId="3" borderId="19" xfId="1" applyNumberFormat="1" applyFont="1" applyFill="1" applyBorder="1" applyProtection="1"/>
    <xf numFmtId="0" fontId="17" fillId="3" borderId="20" xfId="0" applyFont="1" applyFill="1" applyBorder="1" applyAlignment="1" applyProtection="1">
      <alignment wrapText="1"/>
    </xf>
    <xf numFmtId="14" fontId="18" fillId="3" borderId="0" xfId="0" applyNumberFormat="1" applyFont="1" applyFill="1" applyBorder="1" applyAlignment="1" applyProtection="1">
      <alignment horizontal="left"/>
    </xf>
    <xf numFmtId="4" fontId="17" fillId="3" borderId="12" xfId="1" applyNumberFormat="1" applyFont="1" applyFill="1" applyBorder="1" applyProtection="1"/>
    <xf numFmtId="0" fontId="17" fillId="3" borderId="12" xfId="0" applyFont="1" applyFill="1" applyBorder="1" applyProtection="1"/>
    <xf numFmtId="0" fontId="17" fillId="3" borderId="20" xfId="0" applyFont="1" applyFill="1" applyBorder="1" applyProtection="1"/>
    <xf numFmtId="0" fontId="18" fillId="3" borderId="0" xfId="0" applyFont="1" applyFill="1" applyAlignment="1" applyProtection="1">
      <alignment horizontal="left"/>
    </xf>
    <xf numFmtId="0" fontId="17" fillId="3" borderId="21" xfId="0" applyFont="1" applyFill="1" applyBorder="1" applyProtection="1"/>
    <xf numFmtId="0" fontId="17" fillId="3" borderId="22" xfId="0" applyFont="1" applyFill="1" applyBorder="1" applyProtection="1"/>
    <xf numFmtId="4" fontId="17" fillId="3" borderId="23" xfId="1" applyNumberFormat="1" applyFont="1" applyFill="1" applyBorder="1" applyProtection="1"/>
    <xf numFmtId="0" fontId="17" fillId="3" borderId="7" xfId="0" applyFont="1" applyFill="1" applyBorder="1" applyProtection="1"/>
    <xf numFmtId="0" fontId="17" fillId="3" borderId="15" xfId="0" applyFont="1" applyFill="1" applyBorder="1" applyProtection="1"/>
    <xf numFmtId="4" fontId="17" fillId="3" borderId="15" xfId="0" applyNumberFormat="1" applyFont="1" applyFill="1" applyBorder="1" applyAlignment="1" applyProtection="1">
      <alignment horizontal="left" wrapText="1"/>
    </xf>
    <xf numFmtId="0" fontId="18" fillId="3" borderId="0" xfId="0" applyFont="1" applyFill="1" applyBorder="1" applyAlignment="1" applyProtection="1">
      <alignment horizontal="left"/>
    </xf>
    <xf numFmtId="0" fontId="17" fillId="3" borderId="2" xfId="0" applyFont="1" applyFill="1" applyBorder="1" applyProtection="1"/>
    <xf numFmtId="0" fontId="17" fillId="3" borderId="4" xfId="0" applyFont="1" applyFill="1" applyBorder="1" applyProtection="1"/>
    <xf numFmtId="4" fontId="17" fillId="3" borderId="2" xfId="1" applyNumberFormat="1" applyFont="1" applyFill="1" applyBorder="1" applyProtection="1"/>
    <xf numFmtId="4" fontId="6" fillId="3" borderId="16" xfId="1" applyNumberFormat="1" applyFont="1" applyFill="1" applyBorder="1" applyProtection="1"/>
    <xf numFmtId="4" fontId="17" fillId="3" borderId="2" xfId="0" applyNumberFormat="1" applyFont="1" applyFill="1" applyBorder="1" applyProtection="1"/>
    <xf numFmtId="0" fontId="17" fillId="3" borderId="24" xfId="0" applyFont="1" applyFill="1" applyBorder="1" applyAlignment="1" applyProtection="1">
      <alignment wrapText="1"/>
    </xf>
    <xf numFmtId="4" fontId="6" fillId="3" borderId="18" xfId="1" applyNumberFormat="1" applyFont="1" applyFill="1" applyBorder="1" applyProtection="1"/>
    <xf numFmtId="0" fontId="6" fillId="3" borderId="0" xfId="0" quotePrefix="1" applyFont="1" applyFill="1" applyBorder="1" applyAlignment="1">
      <alignment horizontal="left"/>
    </xf>
    <xf numFmtId="0" fontId="6" fillId="3" borderId="10" xfId="0" applyFont="1" applyFill="1" applyBorder="1"/>
    <xf numFmtId="0" fontId="7" fillId="3" borderId="0" xfId="0" applyFont="1" applyFill="1" applyBorder="1"/>
    <xf numFmtId="4" fontId="3" fillId="3" borderId="0" xfId="0" applyNumberFormat="1" applyFont="1" applyFill="1" applyBorder="1"/>
    <xf numFmtId="0" fontId="21" fillId="3" borderId="0" xfId="0" applyFont="1" applyFill="1" applyAlignment="1">
      <alignment horizontal="center"/>
    </xf>
    <xf numFmtId="0" fontId="17" fillId="3" borderId="16" xfId="0" applyFont="1" applyFill="1" applyBorder="1" applyAlignment="1">
      <alignment horizontal="left"/>
    </xf>
    <xf numFmtId="0" fontId="17" fillId="3" borderId="12" xfId="0" applyFont="1" applyFill="1" applyBorder="1"/>
    <xf numFmtId="0" fontId="17" fillId="3" borderId="3" xfId="0" applyFont="1" applyFill="1" applyBorder="1"/>
    <xf numFmtId="4" fontId="17" fillId="3" borderId="3" xfId="0" applyNumberFormat="1" applyFont="1" applyFill="1" applyBorder="1"/>
    <xf numFmtId="1" fontId="17" fillId="3" borderId="30" xfId="0" applyNumberFormat="1" applyFont="1" applyFill="1" applyBorder="1" applyProtection="1">
      <protection locked="0"/>
    </xf>
    <xf numFmtId="4" fontId="17" fillId="3" borderId="30" xfId="0" applyNumberFormat="1" applyFont="1" applyFill="1" applyBorder="1"/>
    <xf numFmtId="4" fontId="17" fillId="3" borderId="12" xfId="0" applyNumberFormat="1" applyFont="1" applyFill="1" applyBorder="1"/>
    <xf numFmtId="4" fontId="17" fillId="3" borderId="30" xfId="0" applyNumberFormat="1" applyFont="1" applyFill="1" applyBorder="1" applyProtection="1">
      <protection locked="0"/>
    </xf>
    <xf numFmtId="4" fontId="17" fillId="3" borderId="19" xfId="1" applyNumberFormat="1" applyFont="1" applyFill="1" applyBorder="1"/>
    <xf numFmtId="4" fontId="17" fillId="3" borderId="31" xfId="1" applyNumberFormat="1" applyFont="1" applyFill="1" applyBorder="1"/>
    <xf numFmtId="0" fontId="17" fillId="3" borderId="7" xfId="0" applyFont="1" applyFill="1" applyBorder="1"/>
    <xf numFmtId="0" fontId="17" fillId="3" borderId="0" xfId="0" applyFont="1" applyFill="1" applyBorder="1"/>
    <xf numFmtId="4" fontId="17" fillId="3" borderId="0" xfId="0" applyNumberFormat="1" applyFont="1" applyFill="1" applyBorder="1"/>
    <xf numFmtId="4" fontId="17" fillId="3" borderId="27" xfId="0" applyNumberFormat="1" applyFont="1" applyFill="1" applyBorder="1" applyProtection="1">
      <protection locked="0"/>
    </xf>
    <xf numFmtId="4" fontId="17" fillId="3" borderId="27" xfId="0" applyNumberFormat="1" applyFont="1" applyFill="1" applyBorder="1"/>
    <xf numFmtId="4" fontId="17" fillId="3" borderId="7" xfId="0" applyNumberFormat="1" applyFont="1" applyFill="1" applyBorder="1"/>
    <xf numFmtId="4" fontId="17" fillId="3" borderId="27" xfId="1" applyNumberFormat="1" applyFont="1" applyFill="1" applyBorder="1"/>
    <xf numFmtId="4" fontId="17" fillId="3" borderId="24" xfId="1" applyNumberFormat="1" applyFont="1" applyFill="1" applyBorder="1"/>
    <xf numFmtId="0" fontId="6" fillId="3" borderId="1" xfId="0" applyFont="1" applyFill="1" applyBorder="1"/>
    <xf numFmtId="0" fontId="17" fillId="3" borderId="1" xfId="0" applyFont="1" applyFill="1" applyBorder="1"/>
    <xf numFmtId="4" fontId="17" fillId="3" borderId="1" xfId="0" applyNumberFormat="1" applyFont="1" applyFill="1" applyBorder="1"/>
    <xf numFmtId="0" fontId="6" fillId="3" borderId="1" xfId="0" applyFont="1" applyFill="1" applyBorder="1" applyAlignment="1">
      <alignment horizontal="right"/>
    </xf>
    <xf numFmtId="4" fontId="17" fillId="3" borderId="4" xfId="0" applyNumberFormat="1" applyFont="1" applyFill="1" applyBorder="1"/>
    <xf numFmtId="4" fontId="6" fillId="3" borderId="25" xfId="1" applyNumberFormat="1" applyFont="1" applyFill="1" applyBorder="1"/>
    <xf numFmtId="43" fontId="17" fillId="3" borderId="20" xfId="1" applyFont="1" applyFill="1" applyBorder="1" applyAlignment="1">
      <alignment horizontal="center"/>
    </xf>
    <xf numFmtId="43" fontId="17" fillId="3" borderId="24" xfId="1" applyFont="1" applyFill="1" applyBorder="1" applyAlignment="1">
      <alignment horizontal="center"/>
    </xf>
    <xf numFmtId="4" fontId="17" fillId="3" borderId="13" xfId="1" applyNumberFormat="1" applyFont="1" applyFill="1" applyBorder="1"/>
    <xf numFmtId="4" fontId="17" fillId="3" borderId="32" xfId="1" applyNumberFormat="1" applyFont="1" applyFill="1" applyBorder="1"/>
    <xf numFmtId="14" fontId="6" fillId="3" borderId="0" xfId="0" quotePrefix="1" applyNumberFormat="1" applyFont="1" applyFill="1" applyBorder="1" applyAlignment="1">
      <alignment horizontal="left"/>
    </xf>
    <xf numFmtId="0" fontId="19" fillId="3" borderId="7" xfId="0" applyFont="1" applyFill="1" applyBorder="1"/>
    <xf numFmtId="0" fontId="13" fillId="3" borderId="0" xfId="0" applyFont="1" applyFill="1" applyBorder="1"/>
    <xf numFmtId="0" fontId="3" fillId="3" borderId="0" xfId="0" applyFont="1" applyFill="1" applyBorder="1"/>
    <xf numFmtId="14" fontId="4" fillId="3" borderId="0" xfId="0" applyNumberFormat="1" applyFont="1" applyFill="1" applyBorder="1" applyAlignment="1">
      <alignment horizontal="left"/>
    </xf>
    <xf numFmtId="0" fontId="21" fillId="3" borderId="0" xfId="0" applyFont="1" applyFill="1" applyAlignment="1" applyProtection="1">
      <alignment horizontal="center"/>
      <protection locked="0"/>
    </xf>
    <xf numFmtId="0" fontId="0" fillId="3" borderId="0" xfId="0" applyFill="1" applyAlignment="1">
      <alignment horizontal="left"/>
    </xf>
    <xf numFmtId="0" fontId="18" fillId="3" borderId="0" xfId="0" applyFont="1" applyFill="1" applyAlignment="1">
      <alignment horizontal="left"/>
    </xf>
    <xf numFmtId="0" fontId="17" fillId="3" borderId="16" xfId="0" applyFont="1" applyFill="1" applyBorder="1"/>
    <xf numFmtId="4" fontId="17" fillId="3" borderId="1" xfId="0" applyNumberFormat="1" applyFont="1" applyFill="1" applyBorder="1" applyAlignment="1">
      <alignment horizontal="right"/>
    </xf>
    <xf numFmtId="0" fontId="0" fillId="3" borderId="0" xfId="0" applyFill="1" applyBorder="1" applyAlignment="1">
      <alignment horizontal="left"/>
    </xf>
    <xf numFmtId="0" fontId="18" fillId="3" borderId="0" xfId="0" applyFont="1" applyFill="1" applyBorder="1" applyAlignment="1">
      <alignment horizontal="left"/>
    </xf>
    <xf numFmtId="43" fontId="17" fillId="3" borderId="27" xfId="1" applyFont="1" applyFill="1" applyBorder="1" applyAlignment="1">
      <alignment horizontal="center"/>
    </xf>
    <xf numFmtId="43" fontId="17" fillId="3" borderId="18" xfId="1" applyFont="1" applyFill="1" applyBorder="1" applyAlignment="1">
      <alignment horizontal="center"/>
    </xf>
    <xf numFmtId="43" fontId="17" fillId="3" borderId="29" xfId="1" applyFont="1" applyFill="1" applyBorder="1" applyProtection="1">
      <protection locked="0"/>
    </xf>
    <xf numFmtId="43" fontId="17" fillId="3" borderId="13" xfId="1" applyFont="1" applyFill="1" applyBorder="1" applyProtection="1">
      <protection locked="0"/>
    </xf>
    <xf numFmtId="43" fontId="17" fillId="3" borderId="27" xfId="1" applyFont="1" applyFill="1" applyBorder="1" applyProtection="1">
      <protection locked="0"/>
    </xf>
    <xf numFmtId="43" fontId="17" fillId="3" borderId="18" xfId="1" applyFont="1" applyFill="1" applyBorder="1" applyProtection="1">
      <protection locked="0"/>
    </xf>
    <xf numFmtId="0" fontId="17" fillId="3" borderId="4" xfId="0" applyFont="1" applyFill="1" applyBorder="1"/>
    <xf numFmtId="4" fontId="17" fillId="3" borderId="4" xfId="0" applyNumberFormat="1" applyFont="1" applyFill="1" applyBorder="1" applyAlignment="1">
      <alignment horizontal="right"/>
    </xf>
    <xf numFmtId="0" fontId="13" fillId="0" borderId="7" xfId="0" applyFont="1" applyFill="1" applyBorder="1" applyProtection="1"/>
    <xf numFmtId="0" fontId="19" fillId="3" borderId="7" xfId="0" applyFont="1" applyFill="1" applyBorder="1" applyProtection="1"/>
    <xf numFmtId="0" fontId="3" fillId="0" borderId="19" xfId="0" applyFont="1" applyFill="1" applyBorder="1" applyProtection="1"/>
    <xf numFmtId="4" fontId="3" fillId="0" borderId="18" xfId="0" applyNumberFormat="1" applyFont="1" applyFill="1" applyBorder="1" applyProtection="1"/>
    <xf numFmtId="0" fontId="17" fillId="0" borderId="29" xfId="0" applyFont="1" applyFill="1" applyBorder="1" applyAlignment="1" applyProtection="1">
      <alignment horizontal="center"/>
    </xf>
    <xf numFmtId="0" fontId="17" fillId="0" borderId="13" xfId="0" applyFont="1" applyFill="1" applyBorder="1" applyAlignment="1" applyProtection="1">
      <alignment horizontal="center"/>
    </xf>
    <xf numFmtId="0" fontId="17" fillId="0" borderId="27" xfId="0" applyFont="1" applyFill="1" applyBorder="1" applyAlignment="1" applyProtection="1">
      <alignment horizontal="center"/>
    </xf>
    <xf numFmtId="0" fontId="17" fillId="0" borderId="18" xfId="0" applyFont="1" applyFill="1" applyBorder="1" applyAlignment="1" applyProtection="1">
      <alignment horizontal="center"/>
    </xf>
    <xf numFmtId="0" fontId="3" fillId="0" borderId="16" xfId="0" applyFont="1" applyFill="1" applyBorder="1" applyProtection="1"/>
    <xf numFmtId="0" fontId="17" fillId="3" borderId="16" xfId="0" applyFont="1" applyFill="1" applyBorder="1" applyProtection="1"/>
    <xf numFmtId="4" fontId="14" fillId="0" borderId="0" xfId="0" applyNumberFormat="1" applyFont="1" applyFill="1" applyBorder="1" applyProtection="1"/>
    <xf numFmtId="0" fontId="18" fillId="3" borderId="0" xfId="0" applyFont="1" applyFill="1" applyAlignment="1" applyProtection="1">
      <alignment horizontal="left"/>
      <protection locked="0"/>
    </xf>
    <xf numFmtId="43" fontId="17" fillId="3" borderId="19" xfId="1" applyFont="1" applyFill="1" applyBorder="1" applyAlignment="1">
      <alignment horizontal="center"/>
    </xf>
    <xf numFmtId="4" fontId="17" fillId="3" borderId="32" xfId="0" applyNumberFormat="1" applyFont="1" applyFill="1" applyBorder="1"/>
    <xf numFmtId="0" fontId="6" fillId="3" borderId="0" xfId="0" applyFont="1" applyFill="1" applyBorder="1"/>
    <xf numFmtId="0" fontId="6" fillId="3" borderId="0" xfId="0" applyFont="1" applyFill="1" applyBorder="1" applyAlignment="1">
      <alignment horizontal="right"/>
    </xf>
    <xf numFmtId="0" fontId="16" fillId="3" borderId="0" xfId="0" quotePrefix="1" applyFont="1" applyFill="1" applyAlignment="1">
      <alignment horizontal="left"/>
    </xf>
    <xf numFmtId="0" fontId="4" fillId="3" borderId="0" xfId="0" applyFont="1" applyFill="1" applyBorder="1"/>
    <xf numFmtId="0" fontId="9" fillId="3" borderId="16" xfId="0" quotePrefix="1" applyFont="1" applyFill="1" applyBorder="1" applyAlignment="1">
      <alignment horizontal="left"/>
    </xf>
    <xf numFmtId="0" fontId="6" fillId="3" borderId="16" xfId="0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right"/>
    </xf>
    <xf numFmtId="43" fontId="17" fillId="3" borderId="19" xfId="1" applyFont="1" applyFill="1" applyBorder="1" applyProtection="1">
      <protection locked="0"/>
    </xf>
    <xf numFmtId="4" fontId="17" fillId="3" borderId="20" xfId="0" applyNumberFormat="1" applyFont="1" applyFill="1" applyBorder="1"/>
    <xf numFmtId="0" fontId="17" fillId="0" borderId="19" xfId="0" applyFont="1" applyFill="1" applyBorder="1" applyAlignment="1" applyProtection="1">
      <alignment horizontal="center"/>
    </xf>
    <xf numFmtId="0" fontId="4" fillId="0" borderId="1" xfId="0" applyFont="1" applyFill="1" applyBorder="1" applyProtection="1"/>
    <xf numFmtId="0" fontId="6" fillId="3" borderId="1" xfId="0" applyFont="1" applyFill="1" applyBorder="1" applyProtection="1"/>
    <xf numFmtId="0" fontId="18" fillId="3" borderId="0" xfId="0" applyFont="1" applyFill="1" applyBorder="1" applyAlignment="1" applyProtection="1">
      <alignment horizontal="left"/>
      <protection locked="0"/>
    </xf>
    <xf numFmtId="0" fontId="4" fillId="0" borderId="12" xfId="0" applyFont="1" applyFill="1" applyBorder="1" applyAlignment="1">
      <alignment horizontal="left"/>
    </xf>
    <xf numFmtId="4" fontId="17" fillId="0" borderId="33" xfId="1" applyNumberFormat="1" applyFont="1" applyFill="1" applyBorder="1"/>
    <xf numFmtId="0" fontId="23" fillId="0" borderId="0" xfId="0" applyFont="1"/>
    <xf numFmtId="0" fontId="24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164" fontId="28" fillId="0" borderId="0" xfId="0" applyNumberFormat="1" applyFont="1" applyAlignment="1">
      <alignment vertical="top"/>
    </xf>
    <xf numFmtId="0" fontId="21" fillId="3" borderId="0" xfId="0" applyFont="1" applyFill="1"/>
    <xf numFmtId="164" fontId="28" fillId="3" borderId="0" xfId="0" applyNumberFormat="1" applyFont="1" applyFill="1" applyAlignment="1">
      <alignment vertical="top"/>
    </xf>
    <xf numFmtId="0" fontId="21" fillId="3" borderId="0" xfId="0" applyFont="1" applyFill="1" applyAlignment="1">
      <alignment vertical="top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wrapText="1"/>
    </xf>
    <xf numFmtId="0" fontId="22" fillId="0" borderId="0" xfId="0" applyFont="1" applyAlignment="1">
      <alignment vertical="center"/>
    </xf>
    <xf numFmtId="0" fontId="30" fillId="0" borderId="0" xfId="0" applyFont="1"/>
    <xf numFmtId="0" fontId="2" fillId="0" borderId="0" xfId="0" applyFont="1" applyProtection="1">
      <protection locked="0"/>
    </xf>
    <xf numFmtId="4" fontId="3" fillId="0" borderId="13" xfId="0" applyNumberFormat="1" applyFont="1" applyFill="1" applyBorder="1" applyAlignment="1" applyProtection="1">
      <alignment horizontal="center"/>
      <protection locked="0"/>
    </xf>
    <xf numFmtId="4" fontId="3" fillId="0" borderId="34" xfId="0" applyNumberFormat="1" applyFont="1" applyFill="1" applyBorder="1" applyProtection="1">
      <protection locked="0"/>
    </xf>
    <xf numFmtId="3" fontId="17" fillId="3" borderId="27" xfId="0" applyNumberFormat="1" applyFont="1" applyFill="1" applyBorder="1" applyProtection="1">
      <protection locked="0"/>
    </xf>
    <xf numFmtId="0" fontId="28" fillId="3" borderId="0" xfId="0" applyFont="1" applyFill="1" applyAlignment="1">
      <alignment horizontal="left" vertical="top" wrapText="1"/>
    </xf>
    <xf numFmtId="0" fontId="25" fillId="0" borderId="0" xfId="0" applyFont="1" applyAlignment="1">
      <alignment horizontal="center"/>
    </xf>
    <xf numFmtId="0" fontId="21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28" fillId="3" borderId="0" xfId="0" applyFont="1" applyFill="1" applyAlignment="1">
      <alignment horizontal="left" vertical="center" wrapText="1"/>
    </xf>
    <xf numFmtId="0" fontId="28" fillId="3" borderId="0" xfId="0" applyFont="1" applyFill="1" applyAlignment="1">
      <alignment horizontal="left" vertical="center"/>
    </xf>
    <xf numFmtId="14" fontId="3" fillId="0" borderId="0" xfId="0" applyNumberFormat="1" applyFont="1" applyFill="1" applyBorder="1" applyAlignment="1" applyProtection="1">
      <alignment horizontal="left"/>
      <protection locked="0"/>
    </xf>
    <xf numFmtId="0" fontId="3" fillId="0" borderId="28" xfId="0" applyFont="1" applyFill="1" applyBorder="1" applyAlignment="1" applyProtection="1">
      <alignment horizontal="left" wrapText="1"/>
    </xf>
    <xf numFmtId="0" fontId="3" fillId="0" borderId="35" xfId="0" applyFont="1" applyFill="1" applyBorder="1" applyAlignment="1" applyProtection="1">
      <alignment horizontal="left" wrapText="1"/>
    </xf>
    <xf numFmtId="0" fontId="3" fillId="0" borderId="31" xfId="0" applyFont="1" applyFill="1" applyBorder="1" applyAlignment="1" applyProtection="1">
      <alignment horizontal="left" wrapText="1"/>
    </xf>
    <xf numFmtId="0" fontId="17" fillId="3" borderId="28" xfId="0" applyFont="1" applyFill="1" applyBorder="1" applyAlignment="1" applyProtection="1">
      <alignment horizontal="left" wrapText="1"/>
    </xf>
    <xf numFmtId="0" fontId="17" fillId="3" borderId="35" xfId="0" applyFont="1" applyFill="1" applyBorder="1" applyAlignment="1" applyProtection="1">
      <alignment horizontal="left" wrapText="1"/>
    </xf>
    <xf numFmtId="0" fontId="17" fillId="3" borderId="31" xfId="0" applyFont="1" applyFill="1" applyBorder="1" applyAlignment="1" applyProtection="1">
      <alignment horizontal="left" wrapText="1"/>
    </xf>
    <xf numFmtId="0" fontId="3" fillId="0" borderId="21" xfId="0" applyFont="1" applyFill="1" applyBorder="1" applyAlignment="1" applyProtection="1">
      <alignment horizontal="left"/>
      <protection locked="0"/>
    </xf>
    <xf numFmtId="0" fontId="3" fillId="0" borderId="22" xfId="0" applyFont="1" applyFill="1" applyBorder="1" applyAlignment="1" applyProtection="1">
      <alignment horizontal="left"/>
      <protection locked="0"/>
    </xf>
    <xf numFmtId="0" fontId="3" fillId="0" borderId="36" xfId="0" applyFont="1" applyFill="1" applyBorder="1" applyAlignment="1" applyProtection="1">
      <alignment horizontal="left"/>
      <protection locked="0"/>
    </xf>
    <xf numFmtId="0" fontId="3" fillId="0" borderId="28" xfId="0" applyFont="1" applyFill="1" applyBorder="1" applyAlignment="1" applyProtection="1">
      <alignment horizontal="left"/>
      <protection locked="0"/>
    </xf>
    <xf numFmtId="0" fontId="3" fillId="0" borderId="35" xfId="0" applyFont="1" applyFill="1" applyBorder="1" applyAlignment="1" applyProtection="1">
      <alignment horizontal="left"/>
      <protection locked="0"/>
    </xf>
    <xf numFmtId="0" fontId="3" fillId="0" borderId="31" xfId="0" applyFont="1" applyFill="1" applyBorder="1" applyAlignment="1" applyProtection="1">
      <alignment horizontal="left"/>
      <protection locked="0"/>
    </xf>
    <xf numFmtId="0" fontId="3" fillId="0" borderId="19" xfId="0" applyFont="1" applyFill="1" applyBorder="1" applyAlignment="1">
      <alignment horizontal="left" wrapText="1"/>
    </xf>
    <xf numFmtId="0" fontId="3" fillId="0" borderId="18" xfId="0" applyFont="1" applyFill="1" applyBorder="1" applyAlignment="1">
      <alignment horizontal="left"/>
    </xf>
    <xf numFmtId="0" fontId="3" fillId="0" borderId="37" xfId="0" applyFont="1" applyFill="1" applyBorder="1" applyAlignment="1" applyProtection="1">
      <alignment horizontal="left"/>
      <protection locked="0"/>
    </xf>
    <xf numFmtId="0" fontId="3" fillId="0" borderId="38" xfId="0" applyFont="1" applyFill="1" applyBorder="1" applyAlignment="1" applyProtection="1">
      <alignment horizontal="left"/>
      <protection locked="0"/>
    </xf>
    <xf numFmtId="0" fontId="3" fillId="0" borderId="34" xfId="0" applyFont="1" applyFill="1" applyBorder="1" applyAlignment="1" applyProtection="1">
      <alignment horizontal="left"/>
      <protection locked="0"/>
    </xf>
    <xf numFmtId="0" fontId="3" fillId="0" borderId="12" xfId="0" applyFont="1" applyFill="1" applyBorder="1" applyAlignment="1" applyProtection="1">
      <alignment horizontal="left"/>
      <protection locked="0"/>
    </xf>
    <xf numFmtId="0" fontId="3" fillId="0" borderId="3" xfId="0" applyFont="1" applyFill="1" applyBorder="1" applyAlignment="1" applyProtection="1">
      <alignment horizontal="left"/>
      <protection locked="0"/>
    </xf>
    <xf numFmtId="0" fontId="3" fillId="0" borderId="20" xfId="0" applyFont="1" applyFill="1" applyBorder="1" applyAlignment="1" applyProtection="1">
      <alignment horizontal="left"/>
      <protection locked="0"/>
    </xf>
    <xf numFmtId="0" fontId="3" fillId="0" borderId="10" xfId="0" applyFont="1" applyFill="1" applyBorder="1" applyAlignment="1" applyProtection="1">
      <alignment horizontal="left"/>
      <protection locked="0"/>
    </xf>
    <xf numFmtId="0" fontId="3" fillId="0" borderId="11" xfId="0" applyFont="1" applyFill="1" applyBorder="1" applyAlignment="1" applyProtection="1">
      <alignment horizontal="left"/>
      <protection locked="0"/>
    </xf>
    <xf numFmtId="0" fontId="3" fillId="0" borderId="39" xfId="0" applyFont="1" applyFill="1" applyBorder="1" applyAlignment="1" applyProtection="1">
      <alignment horizontal="left"/>
      <protection locked="0"/>
    </xf>
    <xf numFmtId="0" fontId="3" fillId="0" borderId="8" xfId="0" applyFont="1" applyFill="1" applyBorder="1" applyAlignment="1" applyProtection="1">
      <alignment horizontal="left"/>
      <protection locked="0"/>
    </xf>
    <xf numFmtId="0" fontId="3" fillId="0" borderId="9" xfId="0" applyFont="1" applyFill="1" applyBorder="1" applyAlignment="1" applyProtection="1">
      <alignment horizontal="left"/>
      <protection locked="0"/>
    </xf>
    <xf numFmtId="0" fontId="3" fillId="0" borderId="40" xfId="0" applyFont="1" applyFill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/>
      <protection locked="0"/>
    </xf>
    <xf numFmtId="0" fontId="3" fillId="0" borderId="4" xfId="0" applyFont="1" applyFill="1" applyBorder="1" applyAlignment="1" applyProtection="1">
      <alignment horizontal="left"/>
      <protection locked="0"/>
    </xf>
    <xf numFmtId="0" fontId="3" fillId="0" borderId="24" xfId="0" applyFont="1" applyFill="1" applyBorder="1" applyAlignment="1" applyProtection="1">
      <alignment horizontal="left"/>
      <protection locked="0"/>
    </xf>
    <xf numFmtId="4" fontId="4" fillId="0" borderId="5" xfId="1" applyNumberFormat="1" applyFont="1" applyFill="1" applyBorder="1" applyAlignment="1">
      <alignment horizontal="center"/>
    </xf>
    <xf numFmtId="4" fontId="4" fillId="0" borderId="26" xfId="1" applyNumberFormat="1" applyFont="1" applyFill="1" applyBorder="1" applyAlignment="1">
      <alignment horizontal="center"/>
    </xf>
    <xf numFmtId="4" fontId="6" fillId="3" borderId="5" xfId="1" applyNumberFormat="1" applyFont="1" applyFill="1" applyBorder="1" applyAlignment="1">
      <alignment horizontal="center"/>
    </xf>
    <xf numFmtId="4" fontId="6" fillId="3" borderId="26" xfId="1" applyNumberFormat="1" applyFont="1" applyFill="1" applyBorder="1" applyAlignment="1">
      <alignment horizontal="center"/>
    </xf>
    <xf numFmtId="4" fontId="6" fillId="3" borderId="5" xfId="1" applyNumberFormat="1" applyFont="1" applyFill="1" applyBorder="1" applyAlignment="1">
      <alignment horizontal="right"/>
    </xf>
    <xf numFmtId="4" fontId="6" fillId="3" borderId="26" xfId="1" applyNumberFormat="1" applyFont="1" applyFill="1" applyBorder="1" applyAlignment="1">
      <alignment horizontal="right"/>
    </xf>
    <xf numFmtId="4" fontId="10" fillId="2" borderId="5" xfId="1" applyNumberFormat="1" applyFont="1" applyFill="1" applyBorder="1" applyAlignment="1">
      <alignment horizontal="right"/>
    </xf>
    <xf numFmtId="4" fontId="10" fillId="2" borderId="6" xfId="1" applyNumberFormat="1" applyFont="1" applyFill="1" applyBorder="1" applyAlignment="1">
      <alignment horizontal="right"/>
    </xf>
    <xf numFmtId="4" fontId="10" fillId="2" borderId="26" xfId="1" applyNumberFormat="1" applyFont="1" applyFill="1" applyBorder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504825</xdr:colOff>
      <xdr:row>3</xdr:row>
      <xdr:rowOff>133350</xdr:rowOff>
    </xdr:to>
    <xdr:pic>
      <xdr:nvPicPr>
        <xdr:cNvPr id="617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76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12700</xdr:colOff>
          <xdr:row>0</xdr:row>
          <xdr:rowOff>0</xdr:rowOff>
        </xdr:from>
        <xdr:to>
          <xdr:col>0</xdr:col>
          <xdr:colOff>450850</xdr:colOff>
          <xdr:row>0</xdr:row>
          <xdr:rowOff>0</xdr:rowOff>
        </xdr:to>
        <xdr:sp macro="" textlink="">
          <xdr:nvSpPr>
            <xdr:cNvPr id="1027" name="Picture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9525</xdr:colOff>
      <xdr:row>0</xdr:row>
      <xdr:rowOff>0</xdr:rowOff>
    </xdr:from>
    <xdr:to>
      <xdr:col>0</xdr:col>
      <xdr:colOff>447675</xdr:colOff>
      <xdr:row>0</xdr:row>
      <xdr:rowOff>0</xdr:rowOff>
    </xdr:to>
    <xdr:pic>
      <xdr:nvPicPr>
        <xdr:cNvPr id="11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12700</xdr:colOff>
          <xdr:row>0</xdr:row>
          <xdr:rowOff>0</xdr:rowOff>
        </xdr:from>
        <xdr:to>
          <xdr:col>0</xdr:col>
          <xdr:colOff>450850</xdr:colOff>
          <xdr:row>0</xdr:row>
          <xdr:rowOff>0</xdr:rowOff>
        </xdr:to>
        <xdr:sp macro="" textlink="">
          <xdr:nvSpPr>
            <xdr:cNvPr id="1029" name="Picture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38100</xdr:colOff>
      <xdr:row>0</xdr:row>
      <xdr:rowOff>38100</xdr:rowOff>
    </xdr:from>
    <xdr:to>
      <xdr:col>3</xdr:col>
      <xdr:colOff>190500</xdr:colOff>
      <xdr:row>2</xdr:row>
      <xdr:rowOff>0</xdr:rowOff>
    </xdr:to>
    <xdr:pic>
      <xdr:nvPicPr>
        <xdr:cNvPr id="110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1163"/>
        <a:stretch>
          <a:fillRect/>
        </a:stretch>
      </xdr:blipFill>
      <xdr:spPr bwMode="auto">
        <a:xfrm>
          <a:off x="38100" y="38100"/>
          <a:ext cx="2133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628650</xdr:colOff>
      <xdr:row>0</xdr:row>
      <xdr:rowOff>47625</xdr:rowOff>
    </xdr:from>
    <xdr:to>
      <xdr:col>8</xdr:col>
      <xdr:colOff>0</xdr:colOff>
      <xdr:row>2</xdr:row>
      <xdr:rowOff>9525</xdr:rowOff>
    </xdr:to>
    <xdr:pic>
      <xdr:nvPicPr>
        <xdr:cNvPr id="110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77"/>
        <a:stretch>
          <a:fillRect/>
        </a:stretch>
      </xdr:blipFill>
      <xdr:spPr bwMode="auto">
        <a:xfrm>
          <a:off x="4781550" y="47625"/>
          <a:ext cx="2981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31750</xdr:colOff>
          <xdr:row>0</xdr:row>
          <xdr:rowOff>0</xdr:rowOff>
        </xdr:to>
        <xdr:sp macro="" textlink="">
          <xdr:nvSpPr>
            <xdr:cNvPr id="2049" name="Picture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12700</xdr:colOff>
          <xdr:row>0</xdr:row>
          <xdr:rowOff>0</xdr:rowOff>
        </xdr:from>
        <xdr:to>
          <xdr:col>0</xdr:col>
          <xdr:colOff>342900</xdr:colOff>
          <xdr:row>0</xdr:row>
          <xdr:rowOff>0</xdr:rowOff>
        </xdr:to>
        <xdr:sp macro="" textlink="">
          <xdr:nvSpPr>
            <xdr:cNvPr id="2051" name="Picture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31750</xdr:colOff>
          <xdr:row>0</xdr:row>
          <xdr:rowOff>12700</xdr:rowOff>
        </xdr:to>
        <xdr:sp macro="" textlink="">
          <xdr:nvSpPr>
            <xdr:cNvPr id="4097" name="Picture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12700</xdr:colOff>
          <xdr:row>0</xdr:row>
          <xdr:rowOff>0</xdr:rowOff>
        </xdr:from>
        <xdr:to>
          <xdr:col>0</xdr:col>
          <xdr:colOff>342900</xdr:colOff>
          <xdr:row>0</xdr:row>
          <xdr:rowOff>12700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31750</xdr:colOff>
          <xdr:row>0</xdr:row>
          <xdr:rowOff>12700</xdr:rowOff>
        </xdr:to>
        <xdr:sp macro="" textlink="">
          <xdr:nvSpPr>
            <xdr:cNvPr id="5121" name="Picture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12700</xdr:colOff>
          <xdr:row>0</xdr:row>
          <xdr:rowOff>0</xdr:rowOff>
        </xdr:from>
        <xdr:to>
          <xdr:col>0</xdr:col>
          <xdr:colOff>342900</xdr:colOff>
          <xdr:row>0</xdr:row>
          <xdr:rowOff>12700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30"/>
  <sheetViews>
    <sheetView tabSelected="1" workbookViewId="0">
      <selection activeCell="M17" sqref="M17"/>
    </sheetView>
  </sheetViews>
  <sheetFormatPr defaultColWidth="8.81640625" defaultRowHeight="12.5"/>
  <cols>
    <col min="1" max="1" width="4.26953125" style="271" customWidth="1"/>
    <col min="2" max="2" width="5.26953125" style="271" customWidth="1"/>
    <col min="3" max="16384" width="8.81640625" style="271"/>
  </cols>
  <sheetData>
    <row r="6" spans="1:10" s="268" customFormat="1" ht="20">
      <c r="A6" s="267" t="s">
        <v>138</v>
      </c>
    </row>
    <row r="7" spans="1:10" s="268" customFormat="1" ht="20">
      <c r="A7" s="267"/>
    </row>
    <row r="8" spans="1:10" s="269" customFormat="1" ht="20">
      <c r="A8" s="285" t="s">
        <v>115</v>
      </c>
      <c r="B8" s="285"/>
      <c r="C8" s="285"/>
      <c r="D8" s="285"/>
      <c r="E8" s="285"/>
      <c r="F8" s="285"/>
      <c r="G8" s="285"/>
      <c r="H8" s="285"/>
      <c r="I8" s="285"/>
      <c r="J8" s="285"/>
    </row>
    <row r="10" spans="1:10" ht="15.5">
      <c r="A10" s="270" t="s">
        <v>102</v>
      </c>
    </row>
    <row r="12" spans="1:10" ht="13">
      <c r="B12" s="147" t="s">
        <v>103</v>
      </c>
    </row>
    <row r="13" spans="1:10" ht="47.5" customHeight="1">
      <c r="B13" s="272">
        <v>1</v>
      </c>
      <c r="C13" s="287" t="s">
        <v>144</v>
      </c>
      <c r="D13" s="287"/>
      <c r="E13" s="287"/>
      <c r="F13" s="287"/>
      <c r="G13" s="287"/>
      <c r="H13" s="287"/>
      <c r="I13" s="287"/>
      <c r="J13" s="287"/>
    </row>
    <row r="14" spans="1:10" ht="28.9" customHeight="1">
      <c r="B14" s="272">
        <f>B13+1</f>
        <v>2</v>
      </c>
      <c r="C14" s="287" t="s">
        <v>104</v>
      </c>
      <c r="D14" s="287"/>
      <c r="E14" s="287"/>
      <c r="F14" s="287"/>
      <c r="G14" s="287"/>
      <c r="H14" s="287"/>
      <c r="I14" s="287"/>
      <c r="J14" s="287"/>
    </row>
    <row r="15" spans="1:10" ht="29.5" customHeight="1">
      <c r="B15" s="272">
        <f>B14+1</f>
        <v>3</v>
      </c>
      <c r="C15" s="287" t="s">
        <v>105</v>
      </c>
      <c r="D15" s="287"/>
      <c r="E15" s="287"/>
      <c r="F15" s="287"/>
      <c r="G15" s="287"/>
      <c r="H15" s="287"/>
      <c r="I15" s="287"/>
      <c r="J15" s="287"/>
    </row>
    <row r="16" spans="1:10" ht="31.15" customHeight="1">
      <c r="B16" s="272">
        <f>B15+1</f>
        <v>4</v>
      </c>
      <c r="C16" s="287" t="s">
        <v>106</v>
      </c>
      <c r="D16" s="287"/>
      <c r="E16" s="287"/>
      <c r="F16" s="287"/>
      <c r="G16" s="287"/>
      <c r="H16" s="287"/>
      <c r="I16" s="287"/>
      <c r="J16" s="287"/>
    </row>
    <row r="17" spans="1:10" ht="60" customHeight="1">
      <c r="B17" s="272">
        <f>B16+1</f>
        <v>5</v>
      </c>
      <c r="C17" s="286" t="s">
        <v>114</v>
      </c>
      <c r="D17" s="287"/>
      <c r="E17" s="287"/>
      <c r="F17" s="287"/>
      <c r="G17" s="287"/>
      <c r="H17" s="287"/>
      <c r="I17" s="287"/>
      <c r="J17" s="287"/>
    </row>
    <row r="18" spans="1:10" ht="27.65" customHeight="1">
      <c r="A18" s="273"/>
      <c r="B18" s="274"/>
      <c r="C18" s="289" t="s">
        <v>112</v>
      </c>
      <c r="D18" s="290"/>
      <c r="E18" s="290"/>
      <c r="F18" s="290"/>
      <c r="G18" s="290"/>
      <c r="H18" s="290"/>
      <c r="I18" s="290"/>
      <c r="J18" s="290"/>
    </row>
    <row r="19" spans="1:10" ht="34.15" customHeight="1">
      <c r="A19" s="275" t="s">
        <v>93</v>
      </c>
      <c r="B19" s="274">
        <f>B17+1</f>
        <v>6</v>
      </c>
      <c r="C19" s="284" t="s">
        <v>113</v>
      </c>
      <c r="D19" s="284"/>
      <c r="E19" s="284"/>
      <c r="F19" s="284"/>
      <c r="G19" s="284"/>
      <c r="H19" s="284"/>
      <c r="I19" s="284"/>
      <c r="J19" s="284"/>
    </row>
    <row r="20" spans="1:10" ht="27.65" customHeight="1">
      <c r="A20" s="275" t="s">
        <v>93</v>
      </c>
      <c r="B20" s="274">
        <f>B19+1</f>
        <v>7</v>
      </c>
      <c r="C20" s="284" t="s">
        <v>107</v>
      </c>
      <c r="D20" s="284"/>
      <c r="E20" s="284"/>
      <c r="F20" s="284"/>
      <c r="G20" s="284"/>
      <c r="H20" s="284"/>
      <c r="I20" s="284"/>
      <c r="J20" s="284"/>
    </row>
    <row r="21" spans="1:10">
      <c r="B21" s="276"/>
      <c r="D21" s="277"/>
      <c r="E21" s="277"/>
      <c r="F21" s="277"/>
      <c r="G21" s="277"/>
      <c r="H21" s="277"/>
      <c r="I21" s="277"/>
      <c r="J21" s="277"/>
    </row>
    <row r="22" spans="1:10">
      <c r="B22" s="276"/>
      <c r="D22" s="277"/>
      <c r="E22" s="277"/>
      <c r="F22" s="277"/>
      <c r="G22" s="277"/>
      <c r="H22" s="277"/>
      <c r="I22" s="277"/>
      <c r="J22" s="277"/>
    </row>
    <row r="23" spans="1:10" ht="13">
      <c r="B23" s="278" t="s">
        <v>108</v>
      </c>
      <c r="D23" s="277"/>
      <c r="E23" s="277"/>
      <c r="F23" s="277"/>
      <c r="G23" s="277"/>
      <c r="H23" s="277"/>
      <c r="I23" s="277"/>
      <c r="J23" s="277"/>
    </row>
    <row r="24" spans="1:10" ht="13">
      <c r="B24" s="278"/>
      <c r="D24" s="277"/>
      <c r="E24" s="277"/>
      <c r="F24" s="277"/>
      <c r="G24" s="277"/>
      <c r="H24" s="277"/>
      <c r="I24" s="277"/>
      <c r="J24" s="277"/>
    </row>
    <row r="25" spans="1:10" ht="13">
      <c r="B25" s="276"/>
      <c r="C25" s="279" t="s">
        <v>109</v>
      </c>
      <c r="D25" s="277"/>
      <c r="E25" s="277"/>
      <c r="F25" s="277"/>
      <c r="G25" s="277"/>
      <c r="H25" s="277"/>
      <c r="I25" s="277"/>
      <c r="J25" s="277"/>
    </row>
    <row r="26" spans="1:10" ht="29.5" customHeight="1">
      <c r="B26" s="272">
        <f>B20+1</f>
        <v>8</v>
      </c>
      <c r="C26" s="287" t="s">
        <v>110</v>
      </c>
      <c r="D26" s="287"/>
      <c r="E26" s="287"/>
      <c r="F26" s="287"/>
      <c r="G26" s="287"/>
      <c r="H26" s="287"/>
      <c r="I26" s="287"/>
      <c r="J26" s="287"/>
    </row>
    <row r="27" spans="1:10" ht="12.65" customHeight="1">
      <c r="B27" s="272"/>
      <c r="C27" s="277"/>
      <c r="D27" s="277"/>
      <c r="E27" s="277"/>
      <c r="F27" s="277"/>
      <c r="G27" s="277"/>
      <c r="H27" s="277"/>
      <c r="I27" s="277"/>
      <c r="J27" s="277"/>
    </row>
    <row r="28" spans="1:10" ht="13">
      <c r="B28" s="272"/>
      <c r="C28" s="279" t="s">
        <v>111</v>
      </c>
      <c r="D28" s="277"/>
      <c r="E28" s="277"/>
      <c r="F28" s="277"/>
      <c r="G28" s="277"/>
      <c r="H28" s="277"/>
      <c r="I28" s="277"/>
      <c r="J28" s="277"/>
    </row>
    <row r="29" spans="1:10" ht="55.5" customHeight="1">
      <c r="B29" s="272">
        <f>B26+1</f>
        <v>9</v>
      </c>
      <c r="C29" s="288" t="s">
        <v>145</v>
      </c>
      <c r="D29" s="287"/>
      <c r="E29" s="287"/>
      <c r="F29" s="287"/>
      <c r="G29" s="287"/>
      <c r="H29" s="287"/>
      <c r="I29" s="287"/>
      <c r="J29" s="287"/>
    </row>
    <row r="30" spans="1:10" ht="54" customHeight="1">
      <c r="B30" s="272"/>
      <c r="C30" s="288"/>
      <c r="D30" s="287"/>
      <c r="E30" s="287"/>
      <c r="F30" s="287"/>
      <c r="G30" s="287"/>
      <c r="H30" s="287"/>
      <c r="I30" s="287"/>
      <c r="J30" s="287"/>
    </row>
  </sheetData>
  <mergeCells count="12">
    <mergeCell ref="C30:J30"/>
    <mergeCell ref="C29:J29"/>
    <mergeCell ref="C13:J13"/>
    <mergeCell ref="C14:J14"/>
    <mergeCell ref="C18:J18"/>
    <mergeCell ref="C26:J26"/>
    <mergeCell ref="C20:J20"/>
    <mergeCell ref="C19:J19"/>
    <mergeCell ref="A8:J8"/>
    <mergeCell ref="C17:J17"/>
    <mergeCell ref="C15:J15"/>
    <mergeCell ref="C16:J16"/>
  </mergeCells>
  <phoneticPr fontId="0" type="noConversion"/>
  <pageMargins left="0.74803149606299213" right="0.74803149606299213" top="0.39370078740157483" bottom="0.98425196850393704" header="0.51181102362204722" footer="0.51181102362204722"/>
  <pageSetup paperSize="9" orientation="portrait" r:id="rId1"/>
  <headerFooter alignWithMargins="0">
    <oddFooter>&amp;Rversion septembre 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CN44"/>
  <sheetViews>
    <sheetView showZeros="0" workbookViewId="0">
      <selection activeCell="K12" sqref="K12"/>
    </sheetView>
  </sheetViews>
  <sheetFormatPr defaultColWidth="8.81640625" defaultRowHeight="14"/>
  <cols>
    <col min="1" max="1" width="10" style="53" customWidth="1"/>
    <col min="2" max="2" width="9.1796875" style="49" customWidth="1"/>
    <col min="3" max="3" width="10.54296875" style="49" customWidth="1"/>
    <col min="4" max="4" width="19.26953125" style="51" customWidth="1"/>
    <col min="5" max="5" width="13.26953125" style="51" customWidth="1"/>
    <col min="6" max="6" width="16.26953125" style="51" customWidth="1"/>
    <col min="7" max="7" width="6.54296875" style="49" customWidth="1"/>
    <col min="8" max="8" width="31.26953125" style="49" customWidth="1"/>
    <col min="9" max="16384" width="8.81640625" style="49"/>
  </cols>
  <sheetData>
    <row r="2" spans="1:8" ht="36.65" customHeight="1">
      <c r="A2" s="47"/>
      <c r="C2" s="48"/>
      <c r="D2" s="49"/>
      <c r="E2" s="50"/>
      <c r="F2" s="49"/>
      <c r="G2" s="51"/>
    </row>
    <row r="3" spans="1:8" ht="21" customHeight="1">
      <c r="A3" s="47"/>
      <c r="C3" s="48"/>
      <c r="D3" s="49"/>
      <c r="E3" s="50"/>
      <c r="F3" s="49"/>
      <c r="G3" s="51"/>
    </row>
    <row r="4" spans="1:8" ht="18">
      <c r="A4" s="280" t="s">
        <v>139</v>
      </c>
      <c r="C4" s="52"/>
      <c r="D4" s="49"/>
      <c r="F4" s="49"/>
    </row>
    <row r="5" spans="1:8">
      <c r="A5" s="49"/>
      <c r="C5" s="51"/>
      <c r="F5" s="49"/>
    </row>
    <row r="6" spans="1:8" ht="19.899999999999999" customHeight="1">
      <c r="A6" s="54" t="s">
        <v>141</v>
      </c>
      <c r="C6" s="51"/>
    </row>
    <row r="7" spans="1:8" ht="22.15" customHeight="1">
      <c r="A7" s="54"/>
      <c r="C7" s="51"/>
    </row>
    <row r="8" spans="1:8" ht="19.899999999999999" customHeight="1">
      <c r="A8" s="54" t="s">
        <v>0</v>
      </c>
      <c r="C8" s="46" t="s">
        <v>1</v>
      </c>
      <c r="F8" s="58" t="s">
        <v>6</v>
      </c>
      <c r="G8" s="56"/>
    </row>
    <row r="9" spans="1:8" ht="28.15" customHeight="1">
      <c r="A9" s="54" t="s">
        <v>2</v>
      </c>
      <c r="C9" s="46" t="s">
        <v>1</v>
      </c>
      <c r="F9" s="54" t="s">
        <v>8</v>
      </c>
      <c r="G9" s="291" t="s">
        <v>9</v>
      </c>
      <c r="H9" s="291"/>
    </row>
    <row r="10" spans="1:8" ht="28.15" customHeight="1">
      <c r="A10" s="54" t="s">
        <v>4</v>
      </c>
      <c r="C10" s="46" t="s">
        <v>1</v>
      </c>
      <c r="F10" s="58" t="s">
        <v>10</v>
      </c>
      <c r="G10" s="291" t="s">
        <v>9</v>
      </c>
      <c r="H10" s="291"/>
    </row>
    <row r="11" spans="1:8" ht="28.15" customHeight="1">
      <c r="A11" s="57" t="s">
        <v>5</v>
      </c>
      <c r="C11" s="46" t="s">
        <v>1</v>
      </c>
      <c r="F11" s="62" t="s">
        <v>13</v>
      </c>
      <c r="G11" s="46" t="s">
        <v>9</v>
      </c>
    </row>
    <row r="12" spans="1:8" ht="28.15" customHeight="1">
      <c r="A12" s="57" t="s">
        <v>7</v>
      </c>
      <c r="C12" s="46" t="s">
        <v>1</v>
      </c>
      <c r="F12" s="62" t="s">
        <v>14</v>
      </c>
      <c r="G12" s="46" t="s">
        <v>9</v>
      </c>
    </row>
    <row r="13" spans="1:8" ht="28.15" customHeight="1">
      <c r="A13" s="57" t="s">
        <v>3</v>
      </c>
      <c r="C13" s="46" t="s">
        <v>1</v>
      </c>
      <c r="D13" s="59"/>
      <c r="F13" s="60" t="s">
        <v>140</v>
      </c>
    </row>
    <row r="14" spans="1:8" ht="28.15" customHeight="1">
      <c r="A14" s="57" t="s">
        <v>11</v>
      </c>
      <c r="C14" s="46" t="s">
        <v>1</v>
      </c>
      <c r="F14" s="46" t="s">
        <v>142</v>
      </c>
    </row>
    <row r="15" spans="1:8" ht="28.15" customHeight="1">
      <c r="A15" s="57" t="s">
        <v>12</v>
      </c>
      <c r="C15" s="46" t="s">
        <v>1</v>
      </c>
      <c r="E15" s="59"/>
      <c r="F15" s="57" t="s">
        <v>143</v>
      </c>
      <c r="G15" s="61"/>
      <c r="H15" s="52"/>
    </row>
    <row r="16" spans="1:8" ht="28.15" customHeight="1">
      <c r="A16" s="55"/>
      <c r="C16" s="56"/>
      <c r="E16" s="49"/>
      <c r="H16" s="52"/>
    </row>
    <row r="17" spans="1:92" ht="12.65" customHeight="1">
      <c r="A17" s="51"/>
      <c r="C17" s="52"/>
      <c r="D17" s="49"/>
      <c r="E17" s="49"/>
      <c r="F17" s="49"/>
      <c r="H17" s="52"/>
    </row>
    <row r="18" spans="1:92">
      <c r="A18" s="49"/>
      <c r="B18" s="57"/>
      <c r="C18" s="57"/>
      <c r="D18" s="49"/>
      <c r="H18" s="51"/>
    </row>
    <row r="19" spans="1:92" ht="15" customHeight="1">
      <c r="A19" s="63" t="s">
        <v>15</v>
      </c>
      <c r="B19" s="57" t="s">
        <v>16</v>
      </c>
      <c r="C19" s="57"/>
    </row>
    <row r="20" spans="1:92" ht="31.15" customHeight="1">
      <c r="A20" s="64" t="s">
        <v>17</v>
      </c>
      <c r="B20" s="65" t="s">
        <v>124</v>
      </c>
      <c r="C20" s="66"/>
      <c r="D20" s="67"/>
      <c r="E20" s="67"/>
      <c r="F20" s="68">
        <f>'page 2'!K14</f>
        <v>0</v>
      </c>
      <c r="G20" s="69"/>
      <c r="H20" s="70" t="s">
        <v>121</v>
      </c>
    </row>
    <row r="21" spans="1:92" s="57" customFormat="1">
      <c r="A21" s="71"/>
      <c r="B21" s="57" t="s">
        <v>18</v>
      </c>
      <c r="D21" s="54"/>
      <c r="E21" s="54"/>
      <c r="F21" s="72">
        <f>F20</f>
        <v>0</v>
      </c>
      <c r="G21" s="49"/>
      <c r="H21" s="57" t="s">
        <v>19</v>
      </c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</row>
    <row r="22" spans="1:92">
      <c r="A22" s="73"/>
    </row>
    <row r="23" spans="1:92">
      <c r="A23" s="63" t="s">
        <v>20</v>
      </c>
      <c r="B23" s="4" t="s">
        <v>125</v>
      </c>
      <c r="C23" s="57"/>
      <c r="D23" s="54"/>
      <c r="E23" s="54"/>
      <c r="H23" s="74"/>
    </row>
    <row r="24" spans="1:92" ht="31.15" customHeight="1">
      <c r="A24" s="63"/>
      <c r="B24" s="148" t="s">
        <v>124</v>
      </c>
      <c r="C24" s="75"/>
      <c r="D24" s="76"/>
      <c r="E24" s="76"/>
      <c r="F24" s="77"/>
      <c r="G24" s="78"/>
      <c r="H24" s="79" t="s">
        <v>122</v>
      </c>
    </row>
    <row r="25" spans="1:92">
      <c r="A25" s="80" t="s">
        <v>91</v>
      </c>
      <c r="B25" s="292" t="s">
        <v>116</v>
      </c>
      <c r="C25" s="293"/>
      <c r="D25" s="293"/>
      <c r="E25" s="294"/>
      <c r="F25" s="81">
        <f>'page 2'!K52</f>
        <v>0</v>
      </c>
      <c r="G25" s="82"/>
      <c r="H25" s="83"/>
    </row>
    <row r="26" spans="1:92" ht="13.15" customHeight="1">
      <c r="A26" s="80" t="s">
        <v>92</v>
      </c>
      <c r="B26" s="84" t="s">
        <v>21</v>
      </c>
      <c r="C26" s="85"/>
      <c r="D26" s="85"/>
      <c r="E26" s="85"/>
      <c r="F26" s="86">
        <f>'page 3'!J29</f>
        <v>0</v>
      </c>
      <c r="G26" s="87"/>
      <c r="H26" s="88"/>
    </row>
    <row r="27" spans="1:92">
      <c r="A27" s="80" t="s">
        <v>88</v>
      </c>
      <c r="B27" s="84" t="s">
        <v>22</v>
      </c>
      <c r="C27" s="85"/>
      <c r="D27" s="85"/>
      <c r="E27" s="85"/>
      <c r="F27" s="86">
        <f>'page 3'!J60</f>
        <v>0</v>
      </c>
      <c r="G27" s="87"/>
      <c r="H27" s="89"/>
    </row>
    <row r="28" spans="1:92">
      <c r="A28" s="90" t="s">
        <v>89</v>
      </c>
      <c r="B28" s="91" t="s">
        <v>23</v>
      </c>
      <c r="C28" s="92"/>
      <c r="D28" s="92"/>
      <c r="E28" s="92"/>
      <c r="F28" s="93">
        <f>'page 4'!J21</f>
        <v>0</v>
      </c>
      <c r="G28" s="91"/>
      <c r="H28" s="94"/>
    </row>
    <row r="29" spans="1:92">
      <c r="A29" s="71"/>
      <c r="B29" s="57" t="s">
        <v>24</v>
      </c>
      <c r="C29" s="57"/>
      <c r="F29" s="72">
        <f>SUM(F25:F28)</f>
        <v>0</v>
      </c>
      <c r="H29" s="57" t="s">
        <v>25</v>
      </c>
    </row>
    <row r="30" spans="1:92">
      <c r="A30" s="71"/>
      <c r="B30" s="57"/>
      <c r="C30" s="57"/>
    </row>
    <row r="31" spans="1:92">
      <c r="A31" s="95" t="s">
        <v>26</v>
      </c>
      <c r="B31" s="57" t="s">
        <v>123</v>
      </c>
      <c r="C31" s="57"/>
      <c r="D31" s="49"/>
      <c r="E31" s="54"/>
      <c r="F31" s="68">
        <f>'page 4'!J48</f>
        <v>0</v>
      </c>
      <c r="G31" s="51"/>
      <c r="H31" s="57" t="s">
        <v>27</v>
      </c>
    </row>
    <row r="32" spans="1:92">
      <c r="A32" s="73"/>
      <c r="B32" s="49" t="s">
        <v>28</v>
      </c>
    </row>
    <row r="33" spans="1:8" ht="14.5">
      <c r="A33" s="149" t="s">
        <v>29</v>
      </c>
      <c r="B33" s="150" t="s">
        <v>94</v>
      </c>
      <c r="C33" s="150"/>
      <c r="D33" s="151"/>
      <c r="E33" s="152"/>
      <c r="F33" s="152"/>
      <c r="G33" s="152"/>
      <c r="H33" s="153"/>
    </row>
    <row r="34" spans="1:8" ht="34.15" customHeight="1">
      <c r="A34" s="154" t="s">
        <v>30</v>
      </c>
      <c r="B34" s="155" t="s">
        <v>31</v>
      </c>
      <c r="C34" s="156"/>
      <c r="D34" s="157"/>
      <c r="E34" s="157"/>
      <c r="F34" s="158">
        <f>'page 2'!L15</f>
        <v>0</v>
      </c>
      <c r="G34" s="157"/>
      <c r="H34" s="159" t="s">
        <v>32</v>
      </c>
    </row>
    <row r="35" spans="1:8" ht="34.15" customHeight="1">
      <c r="A35" s="160" t="s">
        <v>33</v>
      </c>
      <c r="B35" s="161" t="s">
        <v>34</v>
      </c>
      <c r="C35" s="162"/>
      <c r="D35" s="163"/>
      <c r="E35" s="163"/>
      <c r="F35" s="164">
        <f>SUM(F36:F39)</f>
        <v>0</v>
      </c>
      <c r="G35" s="163"/>
      <c r="H35" s="165" t="s">
        <v>35</v>
      </c>
    </row>
    <row r="36" spans="1:8" ht="14.5">
      <c r="A36" s="166" t="s">
        <v>36</v>
      </c>
      <c r="B36" s="295" t="s">
        <v>116</v>
      </c>
      <c r="C36" s="296"/>
      <c r="D36" s="296"/>
      <c r="E36" s="297"/>
      <c r="F36" s="167">
        <f>'page 2'!L53</f>
        <v>0</v>
      </c>
      <c r="G36" s="168"/>
      <c r="H36" s="169"/>
    </row>
    <row r="37" spans="1:8" ht="14.5">
      <c r="A37" s="170" t="s">
        <v>37</v>
      </c>
      <c r="B37" s="171" t="s">
        <v>21</v>
      </c>
      <c r="C37" s="172"/>
      <c r="D37" s="172"/>
      <c r="E37" s="172"/>
      <c r="F37" s="173">
        <f>'page 3'!K30</f>
        <v>0</v>
      </c>
      <c r="G37" s="174"/>
      <c r="H37" s="175"/>
    </row>
    <row r="38" spans="1:8" ht="14.5">
      <c r="A38" s="170" t="s">
        <v>38</v>
      </c>
      <c r="B38" s="171" t="s">
        <v>22</v>
      </c>
      <c r="C38" s="172"/>
      <c r="D38" s="172"/>
      <c r="E38" s="172"/>
      <c r="F38" s="173">
        <f>'page 3'!K61</f>
        <v>0</v>
      </c>
      <c r="G38" s="174"/>
      <c r="H38" s="176"/>
    </row>
    <row r="39" spans="1:8" ht="14.5">
      <c r="A39" s="177" t="s">
        <v>39</v>
      </c>
      <c r="B39" s="178" t="s">
        <v>23</v>
      </c>
      <c r="C39" s="179"/>
      <c r="D39" s="179"/>
      <c r="E39" s="179"/>
      <c r="F39" s="180">
        <f>'page 4'!K22</f>
        <v>0</v>
      </c>
      <c r="G39" s="174"/>
      <c r="H39" s="175"/>
    </row>
    <row r="40" spans="1:8" ht="14.5">
      <c r="A40" s="160" t="s">
        <v>40</v>
      </c>
      <c r="B40" s="155" t="s">
        <v>41</v>
      </c>
      <c r="C40" s="156"/>
      <c r="D40" s="157"/>
      <c r="E40" s="157"/>
      <c r="F40" s="181">
        <f>'page 4'!K49</f>
        <v>0</v>
      </c>
      <c r="G40" s="182"/>
      <c r="H40" s="183"/>
    </row>
    <row r="41" spans="1:8" ht="14.5">
      <c r="A41" s="149"/>
      <c r="B41" s="150" t="s">
        <v>42</v>
      </c>
      <c r="C41" s="150"/>
      <c r="D41" s="151"/>
      <c r="E41" s="151"/>
      <c r="F41" s="184">
        <f>F34+F35+F40</f>
        <v>0</v>
      </c>
      <c r="G41" s="152"/>
      <c r="H41" s="150" t="s">
        <v>43</v>
      </c>
    </row>
    <row r="42" spans="1:8">
      <c r="A42" s="96"/>
      <c r="B42" s="57"/>
      <c r="C42" s="57"/>
      <c r="D42" s="54"/>
      <c r="E42" s="54"/>
      <c r="F42" s="97"/>
      <c r="G42" s="51"/>
    </row>
    <row r="43" spans="1:8" ht="14.5" thickBot="1">
      <c r="A43" s="71"/>
      <c r="B43" s="57"/>
      <c r="C43" s="57"/>
      <c r="F43" s="97"/>
    </row>
    <row r="44" spans="1:8" s="104" customFormat="1" ht="20.5" thickBot="1">
      <c r="A44" s="98"/>
      <c r="B44" s="99" t="s">
        <v>44</v>
      </c>
      <c r="C44" s="99"/>
      <c r="D44" s="100"/>
      <c r="E44" s="100"/>
      <c r="F44" s="101">
        <f>+F31+F41+F29+F21</f>
        <v>0</v>
      </c>
      <c r="G44" s="102"/>
      <c r="H44" s="103" t="s">
        <v>81</v>
      </c>
    </row>
  </sheetData>
  <mergeCells count="4">
    <mergeCell ref="G9:H9"/>
    <mergeCell ref="G10:H10"/>
    <mergeCell ref="B25:E25"/>
    <mergeCell ref="B36:E36"/>
  </mergeCells>
  <phoneticPr fontId="0" type="noConversion"/>
  <pageMargins left="0.31496062992125984" right="0.27559055118110237" top="0.15748031496062992" bottom="0.43307086614173229" header="0.15748031496062992" footer="0.11811023622047245"/>
  <pageSetup paperSize="9" scale="78" orientation="portrait" r:id="rId1"/>
  <headerFooter alignWithMargins="0">
    <oddFooter xml:space="preserve">&amp;LOffre - Mandat 8A - Version septembre 2014&amp;C1/4&amp;R&amp;D </oddFooter>
  </headerFooter>
  <drawing r:id="rId2"/>
  <legacyDrawing r:id="rId3"/>
  <oleObjects>
    <mc:AlternateContent xmlns:mc="http://schemas.openxmlformats.org/markup-compatibility/2006">
      <mc:Choice Requires="x14">
        <oleObject progId="PBrush" shapeId="1027" r:id="rId4">
          <objectPr defaultSize="0" autoFill="0" autoLine="0" autoPict="0" r:id="rId5">
            <anchor moveWithCells="1" sizeWithCells="1">
              <from>
                <xdr:col>0</xdr:col>
                <xdr:colOff>12700</xdr:colOff>
                <xdr:row>0</xdr:row>
                <xdr:rowOff>0</xdr:rowOff>
              </from>
              <to>
                <xdr:col>0</xdr:col>
                <xdr:colOff>450850</xdr:colOff>
                <xdr:row>0</xdr:row>
                <xdr:rowOff>0</xdr:rowOff>
              </to>
            </anchor>
          </objectPr>
        </oleObject>
      </mc:Choice>
      <mc:Fallback>
        <oleObject progId="PBrush" shapeId="1027" r:id="rId4"/>
      </mc:Fallback>
    </mc:AlternateContent>
    <mc:AlternateContent xmlns:mc="http://schemas.openxmlformats.org/markup-compatibility/2006">
      <mc:Choice Requires="x14">
        <oleObject progId="PBrush" shapeId="1029" r:id="rId6">
          <objectPr defaultSize="0" autoFill="0" autoLine="0" autoPict="0" r:id="rId7">
            <anchor moveWithCells="1" sizeWithCells="1">
              <from>
                <xdr:col>0</xdr:col>
                <xdr:colOff>12700</xdr:colOff>
                <xdr:row>0</xdr:row>
                <xdr:rowOff>0</xdr:rowOff>
              </from>
              <to>
                <xdr:col>0</xdr:col>
                <xdr:colOff>450850</xdr:colOff>
                <xdr:row>0</xdr:row>
                <xdr:rowOff>0</xdr:rowOff>
              </to>
            </anchor>
          </objectPr>
        </oleObject>
      </mc:Choice>
      <mc:Fallback>
        <oleObject progId="PBrush" shapeId="1029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X53"/>
  <sheetViews>
    <sheetView showZeros="0" view="pageLayout" zoomScaleNormal="100" workbookViewId="0">
      <selection activeCell="J27" sqref="J27"/>
    </sheetView>
  </sheetViews>
  <sheetFormatPr defaultColWidth="8.81640625" defaultRowHeight="14"/>
  <cols>
    <col min="1" max="1" width="5.26953125" style="19" customWidth="1"/>
    <col min="2" max="2" width="7.81640625" style="2" customWidth="1"/>
    <col min="3" max="3" width="10.54296875" style="2" customWidth="1"/>
    <col min="4" max="4" width="8.54296875" style="2" customWidth="1"/>
    <col min="5" max="5" width="7.453125" style="1" customWidth="1"/>
    <col min="6" max="6" width="7.81640625" style="1" customWidth="1"/>
    <col min="7" max="7" width="7.81640625" style="2" customWidth="1"/>
    <col min="8" max="8" width="10.81640625" style="2" customWidth="1"/>
    <col min="9" max="9" width="15" style="2" customWidth="1"/>
    <col min="10" max="10" width="11.81640625" style="2" customWidth="1"/>
    <col min="11" max="11" width="13.453125" style="107" customWidth="1"/>
    <col min="12" max="12" width="14.7265625" style="107" customWidth="1"/>
    <col min="13" max="16384" width="8.81640625" style="2"/>
  </cols>
  <sheetData>
    <row r="1" spans="1:180" s="4" customFormat="1" ht="14.5">
      <c r="A1" s="5"/>
      <c r="G1" s="3"/>
      <c r="H1" s="3"/>
      <c r="I1" s="3"/>
      <c r="J1" s="3"/>
      <c r="K1" s="105"/>
      <c r="L1" s="4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</row>
    <row r="2" spans="1:180" ht="15" customHeight="1">
      <c r="A2" s="106" t="s">
        <v>15</v>
      </c>
      <c r="B2" s="4" t="s">
        <v>16</v>
      </c>
      <c r="C2" s="4"/>
      <c r="D2" s="4"/>
      <c r="G2" s="1"/>
      <c r="H2" s="1"/>
      <c r="I2" s="1"/>
      <c r="J2" s="1"/>
      <c r="L2" s="42"/>
    </row>
    <row r="3" spans="1:180" ht="15" customHeight="1">
      <c r="A3" s="6"/>
      <c r="B3" s="108"/>
      <c r="C3" s="4"/>
      <c r="D3" s="4"/>
      <c r="G3" s="1"/>
      <c r="H3" s="1"/>
      <c r="I3" s="1"/>
      <c r="J3" s="1"/>
      <c r="L3" s="42"/>
    </row>
    <row r="4" spans="1:180">
      <c r="A4" s="106" t="s">
        <v>45</v>
      </c>
      <c r="B4" s="109" t="s">
        <v>124</v>
      </c>
      <c r="C4" s="110"/>
      <c r="D4" s="110"/>
      <c r="E4" s="10"/>
      <c r="F4" s="10"/>
      <c r="G4" s="39" t="s">
        <v>46</v>
      </c>
      <c r="H4" s="39" t="s">
        <v>47</v>
      </c>
      <c r="I4" s="38"/>
      <c r="J4" s="39" t="s">
        <v>48</v>
      </c>
      <c r="K4" s="111" t="s">
        <v>49</v>
      </c>
      <c r="L4" s="112" t="s">
        <v>82</v>
      </c>
    </row>
    <row r="5" spans="1:180" ht="14.5">
      <c r="A5" s="185" t="s">
        <v>50</v>
      </c>
      <c r="B5" s="186" t="s">
        <v>51</v>
      </c>
      <c r="C5" s="187"/>
      <c r="D5" s="187"/>
      <c r="E5" s="188"/>
      <c r="F5" s="188"/>
      <c r="G5" s="40"/>
      <c r="H5" s="40"/>
      <c r="I5" s="28"/>
      <c r="J5" s="40"/>
      <c r="K5" s="113"/>
      <c r="L5" s="114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</row>
    <row r="6" spans="1:180" ht="14.5">
      <c r="A6" s="189"/>
      <c r="B6" s="21" t="s">
        <v>52</v>
      </c>
      <c r="C6" s="31"/>
      <c r="D6" s="31"/>
      <c r="E6" s="22"/>
      <c r="F6" s="22"/>
      <c r="G6" s="115"/>
      <c r="H6" s="34" t="s">
        <v>84</v>
      </c>
      <c r="I6" s="24"/>
      <c r="J6" s="116"/>
      <c r="K6" s="117">
        <f t="shared" ref="K6:K11" si="0">+G6*J6</f>
        <v>0</v>
      </c>
      <c r="L6" s="11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</row>
    <row r="7" spans="1:180" ht="14.5">
      <c r="A7" s="189"/>
      <c r="B7" s="23"/>
      <c r="C7" s="30"/>
      <c r="D7" s="30"/>
      <c r="E7" s="24"/>
      <c r="F7" s="24"/>
      <c r="G7" s="115"/>
      <c r="H7" s="34" t="s">
        <v>85</v>
      </c>
      <c r="I7" s="24"/>
      <c r="J7" s="116"/>
      <c r="K7" s="117">
        <f t="shared" si="0"/>
        <v>0</v>
      </c>
      <c r="L7" s="118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</row>
    <row r="8" spans="1:180" ht="14.5">
      <c r="A8" s="189"/>
      <c r="B8" s="25" t="s">
        <v>53</v>
      </c>
      <c r="G8" s="115"/>
      <c r="H8" s="34" t="s">
        <v>84</v>
      </c>
      <c r="I8" s="24"/>
      <c r="J8" s="116"/>
      <c r="K8" s="117">
        <f t="shared" si="0"/>
        <v>0</v>
      </c>
      <c r="L8" s="11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</row>
    <row r="9" spans="1:180" ht="14.5">
      <c r="A9" s="189"/>
      <c r="B9" s="23"/>
      <c r="C9" s="30"/>
      <c r="D9" s="30"/>
      <c r="E9" s="24"/>
      <c r="F9" s="24"/>
      <c r="G9" s="115"/>
      <c r="H9" s="34" t="s">
        <v>85</v>
      </c>
      <c r="I9" s="24"/>
      <c r="J9" s="116"/>
      <c r="K9" s="117">
        <f t="shared" si="0"/>
        <v>0</v>
      </c>
      <c r="L9" s="118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</row>
    <row r="10" spans="1:180" ht="14.5">
      <c r="A10" s="189"/>
      <c r="B10" s="25" t="s">
        <v>54</v>
      </c>
      <c r="G10" s="115"/>
      <c r="H10" s="34" t="s">
        <v>84</v>
      </c>
      <c r="I10" s="24"/>
      <c r="J10" s="116"/>
      <c r="K10" s="117">
        <f t="shared" si="0"/>
        <v>0</v>
      </c>
      <c r="L10" s="118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</row>
    <row r="11" spans="1:180" ht="14.5">
      <c r="A11" s="189"/>
      <c r="B11" s="25"/>
      <c r="G11" s="119"/>
      <c r="H11" s="120" t="s">
        <v>85</v>
      </c>
      <c r="I11" s="1"/>
      <c r="J11" s="121"/>
      <c r="K11" s="122">
        <f t="shared" si="0"/>
        <v>0</v>
      </c>
      <c r="L11" s="118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</row>
    <row r="12" spans="1:180" ht="14.5">
      <c r="A12" s="189" t="s">
        <v>93</v>
      </c>
      <c r="B12" s="191" t="s">
        <v>51</v>
      </c>
      <c r="C12" s="192"/>
      <c r="D12" s="192"/>
      <c r="E12" s="193"/>
      <c r="F12" s="193"/>
      <c r="G12" s="194"/>
      <c r="H12" s="195" t="s">
        <v>84</v>
      </c>
      <c r="I12" s="196"/>
      <c r="J12" s="197"/>
      <c r="K12" s="198"/>
      <c r="L12" s="199">
        <f>G12*J12</f>
        <v>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</row>
    <row r="13" spans="1:180" ht="15" thickBot="1">
      <c r="A13" s="189"/>
      <c r="B13" s="200"/>
      <c r="C13" s="201"/>
      <c r="D13" s="201"/>
      <c r="E13" s="202"/>
      <c r="F13" s="202"/>
      <c r="G13" s="283"/>
      <c r="H13" s="204" t="s">
        <v>85</v>
      </c>
      <c r="I13" s="205"/>
      <c r="J13" s="203"/>
      <c r="K13" s="206"/>
      <c r="L13" s="207">
        <f>G13*J13</f>
        <v>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</row>
    <row r="14" spans="1:180" s="4" customFormat="1" ht="15" thickBot="1">
      <c r="A14" s="265"/>
      <c r="B14" s="123" t="s">
        <v>55</v>
      </c>
      <c r="C14" s="123"/>
      <c r="D14" s="123"/>
      <c r="E14" s="123"/>
      <c r="F14" s="123"/>
      <c r="G14" s="124"/>
      <c r="H14" s="124"/>
      <c r="I14" s="124"/>
      <c r="J14" s="125" t="s">
        <v>56</v>
      </c>
      <c r="K14" s="126">
        <f>SUM(K6:K11)</f>
        <v>0</v>
      </c>
      <c r="L14" s="266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</row>
    <row r="15" spans="1:180" s="42" customFormat="1" ht="15" thickBot="1">
      <c r="A15" s="190"/>
      <c r="B15" s="208" t="s">
        <v>57</v>
      </c>
      <c r="C15" s="209"/>
      <c r="D15" s="209"/>
      <c r="E15" s="210"/>
      <c r="F15" s="210"/>
      <c r="G15" s="209"/>
      <c r="H15" s="209"/>
      <c r="I15" s="209"/>
      <c r="J15" s="211" t="s">
        <v>58</v>
      </c>
      <c r="K15" s="212"/>
      <c r="L15" s="213">
        <f>SUM(L12:L13)</f>
        <v>0</v>
      </c>
    </row>
    <row r="16" spans="1:180" ht="14.5">
      <c r="A16" s="8"/>
      <c r="L16" s="127"/>
    </row>
    <row r="17" spans="1:12" ht="14.5">
      <c r="A17" s="14" t="s">
        <v>20</v>
      </c>
      <c r="B17" s="4" t="s">
        <v>128</v>
      </c>
      <c r="C17" s="4"/>
      <c r="D17" s="4"/>
      <c r="E17" s="4"/>
      <c r="F17" s="4"/>
      <c r="L17" s="127"/>
    </row>
    <row r="18" spans="1:12" ht="14.5">
      <c r="A18" s="254" t="s">
        <v>59</v>
      </c>
      <c r="B18" s="252" t="s">
        <v>34</v>
      </c>
      <c r="C18" s="252"/>
      <c r="D18" s="252"/>
      <c r="E18" s="252"/>
      <c r="F18" s="252"/>
      <c r="G18" s="221"/>
      <c r="L18" s="127"/>
    </row>
    <row r="19" spans="1:12" ht="14.5">
      <c r="A19" s="5"/>
      <c r="B19" s="4"/>
      <c r="C19" s="41"/>
      <c r="D19" s="41"/>
      <c r="L19" s="127"/>
    </row>
    <row r="20" spans="1:12" ht="14.5">
      <c r="A20" s="29" t="s">
        <v>90</v>
      </c>
      <c r="B20" s="20" t="s">
        <v>126</v>
      </c>
      <c r="E20" s="2"/>
      <c r="F20" s="2"/>
      <c r="L20" s="127"/>
    </row>
    <row r="21" spans="1:12" ht="14.5">
      <c r="A21" s="218" t="s">
        <v>60</v>
      </c>
      <c r="B21" s="219" t="s">
        <v>119</v>
      </c>
      <c r="C21" s="220"/>
      <c r="D21" s="221"/>
      <c r="E21" s="221"/>
      <c r="F21" s="221"/>
      <c r="G21" s="221"/>
      <c r="H21" s="221"/>
      <c r="I21" s="188"/>
      <c r="L21" s="127"/>
    </row>
    <row r="22" spans="1:12" ht="31.15" customHeight="1">
      <c r="A22" s="222"/>
      <c r="B22" s="32" t="s">
        <v>61</v>
      </c>
      <c r="C22" s="32" t="s">
        <v>80</v>
      </c>
      <c r="D22" s="11"/>
      <c r="E22" s="10"/>
      <c r="F22" s="10"/>
      <c r="G22" s="11"/>
      <c r="H22" s="11"/>
      <c r="I22" s="304" t="s">
        <v>117</v>
      </c>
      <c r="J22" s="304" t="s">
        <v>118</v>
      </c>
      <c r="K22" s="128" t="s">
        <v>49</v>
      </c>
      <c r="L22" s="214" t="s">
        <v>83</v>
      </c>
    </row>
    <row r="23" spans="1:12" ht="32.5" customHeight="1">
      <c r="A23" s="222"/>
      <c r="B23" s="9" t="s">
        <v>79</v>
      </c>
      <c r="C23" s="9"/>
      <c r="D23" s="13"/>
      <c r="E23" s="26"/>
      <c r="F23" s="26"/>
      <c r="G23" s="13"/>
      <c r="H23" s="13"/>
      <c r="I23" s="305"/>
      <c r="J23" s="305"/>
      <c r="K23" s="129" t="s">
        <v>62</v>
      </c>
      <c r="L23" s="215" t="s">
        <v>62</v>
      </c>
    </row>
    <row r="24" spans="1:12" ht="18" customHeight="1">
      <c r="A24" s="223"/>
      <c r="B24" s="130"/>
      <c r="C24" s="301"/>
      <c r="D24" s="302"/>
      <c r="E24" s="302"/>
      <c r="F24" s="302"/>
      <c r="G24" s="302"/>
      <c r="H24" s="303"/>
      <c r="I24" s="281"/>
      <c r="J24" s="281"/>
      <c r="K24" s="131">
        <f>IF(A24="",B24*(I24+J24),0)</f>
        <v>0</v>
      </c>
      <c r="L24" s="216">
        <f>IF(A24&gt;0,B24*(I24+J24),0)</f>
        <v>0</v>
      </c>
    </row>
    <row r="25" spans="1:12" ht="18" customHeight="1">
      <c r="A25" s="223"/>
      <c r="B25" s="132"/>
      <c r="C25" s="298"/>
      <c r="D25" s="299"/>
      <c r="E25" s="299"/>
      <c r="F25" s="299"/>
      <c r="G25" s="299"/>
      <c r="H25" s="300"/>
      <c r="I25" s="116"/>
      <c r="J25" s="116"/>
      <c r="K25" s="131">
        <f t="shared" ref="K25:K51" si="1">IF(A25="",B25*(I25+J25),0)</f>
        <v>0</v>
      </c>
      <c r="L25" s="216">
        <f>IF(A25&gt;0,B25*(I25+J25),0)</f>
        <v>0</v>
      </c>
    </row>
    <row r="26" spans="1:12" ht="18" customHeight="1">
      <c r="A26" s="223"/>
      <c r="B26" s="132"/>
      <c r="C26" s="298"/>
      <c r="D26" s="299"/>
      <c r="E26" s="299"/>
      <c r="F26" s="299"/>
      <c r="G26" s="299"/>
      <c r="H26" s="300"/>
      <c r="I26" s="116"/>
      <c r="J26" s="116"/>
      <c r="K26" s="131">
        <f t="shared" si="1"/>
        <v>0</v>
      </c>
      <c r="L26" s="216">
        <f t="shared" ref="L26:L51" si="2">IF(A26&gt;0,B26*(I26+J26),0)</f>
        <v>0</v>
      </c>
    </row>
    <row r="27" spans="1:12" ht="18" customHeight="1">
      <c r="A27" s="223"/>
      <c r="B27" s="132"/>
      <c r="C27" s="298"/>
      <c r="D27" s="299"/>
      <c r="E27" s="299"/>
      <c r="F27" s="299"/>
      <c r="G27" s="299"/>
      <c r="H27" s="300"/>
      <c r="I27" s="116"/>
      <c r="J27" s="116"/>
      <c r="K27" s="131">
        <f t="shared" si="1"/>
        <v>0</v>
      </c>
      <c r="L27" s="216">
        <f t="shared" si="2"/>
        <v>0</v>
      </c>
    </row>
    <row r="28" spans="1:12" ht="18" customHeight="1">
      <c r="A28" s="223"/>
      <c r="B28" s="132"/>
      <c r="C28" s="298"/>
      <c r="D28" s="299"/>
      <c r="E28" s="299"/>
      <c r="F28" s="299"/>
      <c r="G28" s="299"/>
      <c r="H28" s="300"/>
      <c r="I28" s="116"/>
      <c r="J28" s="116"/>
      <c r="K28" s="131">
        <f t="shared" si="1"/>
        <v>0</v>
      </c>
      <c r="L28" s="216">
        <f t="shared" si="2"/>
        <v>0</v>
      </c>
    </row>
    <row r="29" spans="1:12" ht="18" customHeight="1">
      <c r="A29" s="223"/>
      <c r="B29" s="132"/>
      <c r="C29" s="298"/>
      <c r="D29" s="299"/>
      <c r="E29" s="299"/>
      <c r="F29" s="299"/>
      <c r="G29" s="299"/>
      <c r="H29" s="300"/>
      <c r="I29" s="116"/>
      <c r="J29" s="116"/>
      <c r="K29" s="131">
        <f t="shared" si="1"/>
        <v>0</v>
      </c>
      <c r="L29" s="216">
        <f t="shared" si="2"/>
        <v>0</v>
      </c>
    </row>
    <row r="30" spans="1:12" ht="18" customHeight="1">
      <c r="A30" s="223"/>
      <c r="B30" s="132"/>
      <c r="C30" s="298"/>
      <c r="D30" s="299"/>
      <c r="E30" s="299"/>
      <c r="F30" s="299"/>
      <c r="G30" s="299"/>
      <c r="H30" s="300"/>
      <c r="I30" s="116"/>
      <c r="J30" s="116"/>
      <c r="K30" s="131">
        <f t="shared" si="1"/>
        <v>0</v>
      </c>
      <c r="L30" s="216">
        <f t="shared" si="2"/>
        <v>0</v>
      </c>
    </row>
    <row r="31" spans="1:12" ht="18" customHeight="1">
      <c r="A31" s="223"/>
      <c r="B31" s="132"/>
      <c r="C31" s="298"/>
      <c r="D31" s="299"/>
      <c r="E31" s="299"/>
      <c r="F31" s="299"/>
      <c r="G31" s="299"/>
      <c r="H31" s="300"/>
      <c r="I31" s="116"/>
      <c r="J31" s="116"/>
      <c r="K31" s="131">
        <f t="shared" si="1"/>
        <v>0</v>
      </c>
      <c r="L31" s="216">
        <f t="shared" si="2"/>
        <v>0</v>
      </c>
    </row>
    <row r="32" spans="1:12" ht="18" customHeight="1">
      <c r="A32" s="223"/>
      <c r="B32" s="132"/>
      <c r="C32" s="298"/>
      <c r="D32" s="299"/>
      <c r="E32" s="299"/>
      <c r="F32" s="299"/>
      <c r="G32" s="299"/>
      <c r="H32" s="300"/>
      <c r="I32" s="116"/>
      <c r="J32" s="116"/>
      <c r="K32" s="131">
        <f t="shared" si="1"/>
        <v>0</v>
      </c>
      <c r="L32" s="216">
        <f t="shared" si="2"/>
        <v>0</v>
      </c>
    </row>
    <row r="33" spans="1:12" ht="18" customHeight="1">
      <c r="A33" s="223"/>
      <c r="B33" s="132"/>
      <c r="C33" s="298"/>
      <c r="D33" s="299"/>
      <c r="E33" s="299"/>
      <c r="F33" s="299"/>
      <c r="G33" s="299"/>
      <c r="H33" s="300"/>
      <c r="I33" s="116"/>
      <c r="J33" s="116"/>
      <c r="K33" s="131">
        <f t="shared" si="1"/>
        <v>0</v>
      </c>
      <c r="L33" s="216">
        <f t="shared" si="2"/>
        <v>0</v>
      </c>
    </row>
    <row r="34" spans="1:12" ht="18" customHeight="1">
      <c r="A34" s="223"/>
      <c r="B34" s="132"/>
      <c r="C34" s="298"/>
      <c r="D34" s="299"/>
      <c r="E34" s="299"/>
      <c r="F34" s="299"/>
      <c r="G34" s="299"/>
      <c r="H34" s="300"/>
      <c r="I34" s="116"/>
      <c r="J34" s="116"/>
      <c r="K34" s="131">
        <f t="shared" si="1"/>
        <v>0</v>
      </c>
      <c r="L34" s="216">
        <f t="shared" si="2"/>
        <v>0</v>
      </c>
    </row>
    <row r="35" spans="1:12" ht="18" customHeight="1">
      <c r="A35" s="223"/>
      <c r="B35" s="132"/>
      <c r="C35" s="298"/>
      <c r="D35" s="299"/>
      <c r="E35" s="299"/>
      <c r="F35" s="299"/>
      <c r="G35" s="299"/>
      <c r="H35" s="300"/>
      <c r="I35" s="116"/>
      <c r="J35" s="116"/>
      <c r="K35" s="131">
        <f t="shared" si="1"/>
        <v>0</v>
      </c>
      <c r="L35" s="216">
        <f t="shared" si="2"/>
        <v>0</v>
      </c>
    </row>
    <row r="36" spans="1:12" ht="18" customHeight="1">
      <c r="A36" s="223"/>
      <c r="B36" s="132"/>
      <c r="C36" s="298"/>
      <c r="D36" s="299"/>
      <c r="E36" s="299"/>
      <c r="F36" s="299"/>
      <c r="G36" s="299"/>
      <c r="H36" s="300"/>
      <c r="I36" s="116"/>
      <c r="J36" s="116"/>
      <c r="K36" s="131">
        <f t="shared" si="1"/>
        <v>0</v>
      </c>
      <c r="L36" s="216">
        <f t="shared" si="2"/>
        <v>0</v>
      </c>
    </row>
    <row r="37" spans="1:12" ht="18" customHeight="1">
      <c r="A37" s="223"/>
      <c r="B37" s="132"/>
      <c r="C37" s="298"/>
      <c r="D37" s="299"/>
      <c r="E37" s="299"/>
      <c r="F37" s="299"/>
      <c r="G37" s="299"/>
      <c r="H37" s="300"/>
      <c r="I37" s="116"/>
      <c r="J37" s="116"/>
      <c r="K37" s="131">
        <f t="shared" si="1"/>
        <v>0</v>
      </c>
      <c r="L37" s="216">
        <f t="shared" si="2"/>
        <v>0</v>
      </c>
    </row>
    <row r="38" spans="1:12" ht="18" customHeight="1">
      <c r="A38" s="223"/>
      <c r="B38" s="132"/>
      <c r="C38" s="298"/>
      <c r="D38" s="299"/>
      <c r="E38" s="299"/>
      <c r="F38" s="299"/>
      <c r="G38" s="299"/>
      <c r="H38" s="300"/>
      <c r="I38" s="116"/>
      <c r="J38" s="116"/>
      <c r="K38" s="131">
        <f t="shared" si="1"/>
        <v>0</v>
      </c>
      <c r="L38" s="216">
        <f t="shared" si="2"/>
        <v>0</v>
      </c>
    </row>
    <row r="39" spans="1:12" ht="18" customHeight="1">
      <c r="A39" s="223"/>
      <c r="B39" s="132"/>
      <c r="C39" s="298"/>
      <c r="D39" s="299"/>
      <c r="E39" s="299"/>
      <c r="F39" s="299"/>
      <c r="G39" s="299"/>
      <c r="H39" s="300"/>
      <c r="I39" s="116"/>
      <c r="J39" s="116"/>
      <c r="K39" s="131">
        <f t="shared" si="1"/>
        <v>0</v>
      </c>
      <c r="L39" s="216">
        <f t="shared" si="2"/>
        <v>0</v>
      </c>
    </row>
    <row r="40" spans="1:12" ht="18" customHeight="1">
      <c r="A40" s="223"/>
      <c r="B40" s="132"/>
      <c r="C40" s="298"/>
      <c r="D40" s="299"/>
      <c r="E40" s="299"/>
      <c r="F40" s="299"/>
      <c r="G40" s="299"/>
      <c r="H40" s="300"/>
      <c r="I40" s="116"/>
      <c r="J40" s="116"/>
      <c r="K40" s="131">
        <f t="shared" si="1"/>
        <v>0</v>
      </c>
      <c r="L40" s="216">
        <f t="shared" si="2"/>
        <v>0</v>
      </c>
    </row>
    <row r="41" spans="1:12" ht="18" customHeight="1">
      <c r="A41" s="223"/>
      <c r="B41" s="132"/>
      <c r="C41" s="298"/>
      <c r="D41" s="299"/>
      <c r="E41" s="299"/>
      <c r="F41" s="299"/>
      <c r="G41" s="299"/>
      <c r="H41" s="300"/>
      <c r="I41" s="116"/>
      <c r="J41" s="116"/>
      <c r="K41" s="131">
        <f t="shared" si="1"/>
        <v>0</v>
      </c>
      <c r="L41" s="216">
        <f t="shared" si="2"/>
        <v>0</v>
      </c>
    </row>
    <row r="42" spans="1:12" ht="18" customHeight="1">
      <c r="A42" s="223"/>
      <c r="B42" s="132"/>
      <c r="C42" s="298"/>
      <c r="D42" s="299"/>
      <c r="E42" s="299"/>
      <c r="F42" s="299"/>
      <c r="G42" s="299"/>
      <c r="H42" s="300"/>
      <c r="I42" s="116"/>
      <c r="J42" s="116"/>
      <c r="K42" s="131">
        <f t="shared" si="1"/>
        <v>0</v>
      </c>
      <c r="L42" s="216">
        <f t="shared" si="2"/>
        <v>0</v>
      </c>
    </row>
    <row r="43" spans="1:12" ht="18" customHeight="1">
      <c r="A43" s="223"/>
      <c r="B43" s="132"/>
      <c r="C43" s="298"/>
      <c r="D43" s="299"/>
      <c r="E43" s="299"/>
      <c r="F43" s="299"/>
      <c r="G43" s="299"/>
      <c r="H43" s="300"/>
      <c r="I43" s="116"/>
      <c r="J43" s="116"/>
      <c r="K43" s="131">
        <f t="shared" si="1"/>
        <v>0</v>
      </c>
      <c r="L43" s="216">
        <f t="shared" si="2"/>
        <v>0</v>
      </c>
    </row>
    <row r="44" spans="1:12" ht="18" customHeight="1">
      <c r="A44" s="223"/>
      <c r="B44" s="132"/>
      <c r="C44" s="298"/>
      <c r="D44" s="299"/>
      <c r="E44" s="299"/>
      <c r="F44" s="299"/>
      <c r="G44" s="299"/>
      <c r="H44" s="300"/>
      <c r="I44" s="116"/>
      <c r="J44" s="116"/>
      <c r="K44" s="131">
        <f t="shared" si="1"/>
        <v>0</v>
      </c>
      <c r="L44" s="216">
        <f t="shared" si="2"/>
        <v>0</v>
      </c>
    </row>
    <row r="45" spans="1:12" ht="18" customHeight="1">
      <c r="A45" s="223"/>
      <c r="B45" s="132"/>
      <c r="C45" s="298"/>
      <c r="D45" s="299"/>
      <c r="E45" s="299"/>
      <c r="F45" s="299"/>
      <c r="G45" s="299"/>
      <c r="H45" s="300"/>
      <c r="I45" s="116"/>
      <c r="J45" s="116"/>
      <c r="K45" s="131">
        <f t="shared" si="1"/>
        <v>0</v>
      </c>
      <c r="L45" s="216">
        <f t="shared" si="2"/>
        <v>0</v>
      </c>
    </row>
    <row r="46" spans="1:12" ht="18" customHeight="1">
      <c r="A46" s="223"/>
      <c r="B46" s="132"/>
      <c r="C46" s="298"/>
      <c r="D46" s="299"/>
      <c r="E46" s="299"/>
      <c r="F46" s="299"/>
      <c r="G46" s="299"/>
      <c r="H46" s="300"/>
      <c r="I46" s="116"/>
      <c r="J46" s="116"/>
      <c r="K46" s="131">
        <f t="shared" si="1"/>
        <v>0</v>
      </c>
      <c r="L46" s="216">
        <f t="shared" si="2"/>
        <v>0</v>
      </c>
    </row>
    <row r="47" spans="1:12" ht="18" customHeight="1">
      <c r="A47" s="223"/>
      <c r="B47" s="132"/>
      <c r="C47" s="298"/>
      <c r="D47" s="299"/>
      <c r="E47" s="299"/>
      <c r="F47" s="299"/>
      <c r="G47" s="299"/>
      <c r="H47" s="300"/>
      <c r="I47" s="116"/>
      <c r="J47" s="116"/>
      <c r="K47" s="131">
        <f t="shared" si="1"/>
        <v>0</v>
      </c>
      <c r="L47" s="216">
        <f t="shared" si="2"/>
        <v>0</v>
      </c>
    </row>
    <row r="48" spans="1:12" ht="18" customHeight="1">
      <c r="A48" s="223"/>
      <c r="B48" s="132"/>
      <c r="C48" s="298"/>
      <c r="D48" s="299"/>
      <c r="E48" s="299"/>
      <c r="F48" s="299"/>
      <c r="G48" s="299"/>
      <c r="H48" s="300"/>
      <c r="I48" s="116"/>
      <c r="J48" s="116"/>
      <c r="K48" s="131">
        <f t="shared" si="1"/>
        <v>0</v>
      </c>
      <c r="L48" s="216">
        <f t="shared" si="2"/>
        <v>0</v>
      </c>
    </row>
    <row r="49" spans="1:12" ht="18" customHeight="1">
      <c r="A49" s="223"/>
      <c r="B49" s="132"/>
      <c r="C49" s="298"/>
      <c r="D49" s="299"/>
      <c r="E49" s="299"/>
      <c r="F49" s="299"/>
      <c r="G49" s="299"/>
      <c r="H49" s="300"/>
      <c r="I49" s="116"/>
      <c r="J49" s="116"/>
      <c r="K49" s="131">
        <f t="shared" si="1"/>
        <v>0</v>
      </c>
      <c r="L49" s="216">
        <f t="shared" si="2"/>
        <v>0</v>
      </c>
    </row>
    <row r="50" spans="1:12" ht="18" customHeight="1">
      <c r="A50" s="223"/>
      <c r="B50" s="132"/>
      <c r="C50" s="298"/>
      <c r="D50" s="299"/>
      <c r="E50" s="299"/>
      <c r="F50" s="299"/>
      <c r="G50" s="299"/>
      <c r="H50" s="300"/>
      <c r="I50" s="116"/>
      <c r="J50" s="116"/>
      <c r="K50" s="131">
        <f t="shared" si="1"/>
        <v>0</v>
      </c>
      <c r="L50" s="216">
        <f t="shared" si="2"/>
        <v>0</v>
      </c>
    </row>
    <row r="51" spans="1:12" ht="18" customHeight="1" thickBot="1">
      <c r="A51" s="223"/>
      <c r="B51" s="133"/>
      <c r="C51" s="306"/>
      <c r="D51" s="307"/>
      <c r="E51" s="307"/>
      <c r="F51" s="307"/>
      <c r="G51" s="307"/>
      <c r="H51" s="308"/>
      <c r="I51" s="282"/>
      <c r="J51" s="282"/>
      <c r="K51" s="131">
        <f t="shared" si="1"/>
        <v>0</v>
      </c>
      <c r="L51" s="216">
        <f t="shared" si="2"/>
        <v>0</v>
      </c>
    </row>
    <row r="52" spans="1:12" ht="18" customHeight="1" thickBot="1">
      <c r="A52" s="224"/>
      <c r="B52" s="9"/>
      <c r="C52" s="13"/>
      <c r="D52" s="13"/>
      <c r="E52" s="26"/>
      <c r="F52" s="33"/>
      <c r="G52" s="26"/>
      <c r="H52" s="26"/>
      <c r="I52" s="26"/>
      <c r="J52" s="36" t="s">
        <v>127</v>
      </c>
      <c r="K52" s="126">
        <f>SUM(K24:K51)</f>
        <v>0</v>
      </c>
      <c r="L52" s="217"/>
    </row>
    <row r="53" spans="1:12" s="42" customFormat="1" ht="18" customHeight="1" thickBot="1">
      <c r="A53" s="225"/>
      <c r="B53" s="226"/>
      <c r="C53" s="210"/>
      <c r="D53" s="210"/>
      <c r="E53" s="210"/>
      <c r="F53" s="210"/>
      <c r="G53" s="210"/>
      <c r="H53" s="210"/>
      <c r="I53" s="210"/>
      <c r="J53" s="227" t="s">
        <v>120</v>
      </c>
      <c r="K53" s="210"/>
      <c r="L53" s="213">
        <f>SUM(L24:L51)</f>
        <v>0</v>
      </c>
    </row>
  </sheetData>
  <mergeCells count="30">
    <mergeCell ref="C44:H44"/>
    <mergeCell ref="C45:H45"/>
    <mergeCell ref="C51:H51"/>
    <mergeCell ref="C49:H49"/>
    <mergeCell ref="C50:H50"/>
    <mergeCell ref="C48:H48"/>
    <mergeCell ref="C46:H46"/>
    <mergeCell ref="C47:H47"/>
    <mergeCell ref="I22:I23"/>
    <mergeCell ref="J22:J23"/>
    <mergeCell ref="C34:H34"/>
    <mergeCell ref="C35:H35"/>
    <mergeCell ref="C32:H32"/>
    <mergeCell ref="C33:H33"/>
    <mergeCell ref="C28:H28"/>
    <mergeCell ref="C29:H29"/>
    <mergeCell ref="C42:H42"/>
    <mergeCell ref="C43:H43"/>
    <mergeCell ref="C40:H40"/>
    <mergeCell ref="C41:H41"/>
    <mergeCell ref="C38:H38"/>
    <mergeCell ref="C39:H39"/>
    <mergeCell ref="C36:H36"/>
    <mergeCell ref="C37:H37"/>
    <mergeCell ref="C24:H24"/>
    <mergeCell ref="C25:H25"/>
    <mergeCell ref="C26:H26"/>
    <mergeCell ref="C27:H27"/>
    <mergeCell ref="C30:H30"/>
    <mergeCell ref="C31:H31"/>
  </mergeCells>
  <phoneticPr fontId="0" type="noConversion"/>
  <pageMargins left="0.25" right="0.18" top="0.39370078740157483" bottom="0.47244094488188981" header="0.31496062992125984" footer="0.27559055118110237"/>
  <pageSetup paperSize="9" scale="83" orientation="portrait" r:id="rId1"/>
  <headerFooter alignWithMargins="0">
    <oddFooter xml:space="preserve">&amp;LOffre - Mandat 8A - Version septembre 2014&amp;C2/4&amp;R&amp;D </oddFooter>
  </headerFooter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Fill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31750</xdr:colOff>
                <xdr:row>0</xdr:row>
                <xdr:rowOff>0</xdr:rowOff>
              </to>
            </anchor>
          </objectPr>
        </oleObject>
      </mc:Choice>
      <mc:Fallback>
        <oleObject progId="PBrush" shapeId="2049" r:id="rId4"/>
      </mc:Fallback>
    </mc:AlternateContent>
    <mc:AlternateContent xmlns:mc="http://schemas.openxmlformats.org/markup-compatibility/2006">
      <mc:Choice Requires="x14">
        <oleObject progId="PBrush" shapeId="2051" r:id="rId6">
          <objectPr defaultSize="0" autoFill="0" autoLine="0" autoPict="0" r:id="rId7">
            <anchor moveWithCells="1" sizeWithCells="1">
              <from>
                <xdr:col>0</xdr:col>
                <xdr:colOff>12700</xdr:colOff>
                <xdr:row>0</xdr:row>
                <xdr:rowOff>0</xdr:rowOff>
              </from>
              <to>
                <xdr:col>0</xdr:col>
                <xdr:colOff>342900</xdr:colOff>
                <xdr:row>0</xdr:row>
                <xdr:rowOff>0</xdr:rowOff>
              </to>
            </anchor>
          </objectPr>
        </oleObject>
      </mc:Choice>
      <mc:Fallback>
        <oleObject progId="PBrush" shapeId="2051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W63"/>
  <sheetViews>
    <sheetView showZeros="0" view="pageLayout" zoomScaleNormal="100" workbookViewId="0">
      <selection activeCell="K51" sqref="K51"/>
    </sheetView>
  </sheetViews>
  <sheetFormatPr defaultColWidth="8.81640625" defaultRowHeight="14.5"/>
  <cols>
    <col min="1" max="1" width="5.26953125" style="19" customWidth="1"/>
    <col min="2" max="2" width="5.7265625" style="49" customWidth="1"/>
    <col min="3" max="3" width="10.54296875" style="2" customWidth="1"/>
    <col min="4" max="4" width="11.26953125" style="2" customWidth="1"/>
    <col min="5" max="5" width="12.7265625" style="2" customWidth="1"/>
    <col min="6" max="7" width="15.81640625" style="2" customWidth="1"/>
    <col min="8" max="8" width="8.81640625" style="2" customWidth="1"/>
    <col min="9" max="9" width="9.453125" style="2" customWidth="1"/>
    <col min="10" max="10" width="11.7265625" style="107" customWidth="1"/>
    <col min="11" max="11" width="11.7265625" style="127" customWidth="1"/>
    <col min="12" max="16384" width="8.81640625" style="2"/>
  </cols>
  <sheetData>
    <row r="1" spans="1:101">
      <c r="A1" s="29" t="s">
        <v>95</v>
      </c>
      <c r="B1" s="238" t="s">
        <v>131</v>
      </c>
    </row>
    <row r="2" spans="1:101">
      <c r="A2" s="218" t="s">
        <v>63</v>
      </c>
      <c r="B2" s="239" t="s">
        <v>64</v>
      </c>
      <c r="C2" s="220"/>
      <c r="D2" s="221"/>
      <c r="E2" s="221"/>
      <c r="J2" s="134"/>
      <c r="K2" s="135"/>
    </row>
    <row r="3" spans="1:101">
      <c r="A3" s="222"/>
      <c r="B3" s="240"/>
      <c r="C3" s="11" t="s">
        <v>99</v>
      </c>
      <c r="D3" s="11"/>
      <c r="E3" s="11"/>
      <c r="F3" s="11"/>
      <c r="G3" s="11"/>
      <c r="H3" s="11"/>
      <c r="I3" s="11"/>
      <c r="J3" s="136" t="s">
        <v>49</v>
      </c>
      <c r="K3" s="230" t="s">
        <v>83</v>
      </c>
    </row>
    <row r="4" spans="1:101" ht="13.15" customHeight="1">
      <c r="A4" s="228"/>
      <c r="B4" s="241"/>
      <c r="C4" s="26" t="s">
        <v>100</v>
      </c>
      <c r="D4" s="13"/>
      <c r="E4" s="13"/>
      <c r="F4" s="13"/>
      <c r="G4" s="13"/>
      <c r="H4" s="35"/>
      <c r="I4" s="13"/>
      <c r="J4" s="137" t="s">
        <v>62</v>
      </c>
      <c r="K4" s="231" t="s">
        <v>62</v>
      </c>
    </row>
    <row r="5" spans="1:101">
      <c r="A5" s="249"/>
      <c r="B5" s="242"/>
      <c r="C5" s="309"/>
      <c r="D5" s="310"/>
      <c r="E5" s="310"/>
      <c r="F5" s="310"/>
      <c r="G5" s="310"/>
      <c r="H5" s="310"/>
      <c r="I5" s="311"/>
      <c r="J5" s="138"/>
      <c r="K5" s="232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</row>
    <row r="6" spans="1:101">
      <c r="A6" s="249"/>
      <c r="B6" s="243"/>
      <c r="C6" s="312"/>
      <c r="D6" s="313"/>
      <c r="E6" s="313"/>
      <c r="F6" s="313"/>
      <c r="G6" s="313"/>
      <c r="H6" s="313"/>
      <c r="I6" s="314"/>
      <c r="J6" s="139"/>
      <c r="K6" s="233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</row>
    <row r="7" spans="1:101">
      <c r="A7" s="249"/>
      <c r="B7" s="244"/>
      <c r="C7" s="315"/>
      <c r="D7" s="316"/>
      <c r="E7" s="316"/>
      <c r="F7" s="316"/>
      <c r="G7" s="316"/>
      <c r="H7" s="316"/>
      <c r="I7" s="317"/>
      <c r="J7" s="140"/>
      <c r="K7" s="234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</row>
    <row r="8" spans="1:101">
      <c r="A8" s="249"/>
      <c r="B8" s="243"/>
      <c r="C8" s="312"/>
      <c r="D8" s="313"/>
      <c r="E8" s="313"/>
      <c r="F8" s="313"/>
      <c r="G8" s="313"/>
      <c r="H8" s="313"/>
      <c r="I8" s="314"/>
      <c r="J8" s="139"/>
      <c r="K8" s="233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</row>
    <row r="9" spans="1:101">
      <c r="A9" s="249"/>
      <c r="B9" s="244"/>
      <c r="C9" s="315"/>
      <c r="D9" s="316"/>
      <c r="E9" s="316"/>
      <c r="F9" s="316"/>
      <c r="G9" s="316"/>
      <c r="H9" s="316"/>
      <c r="I9" s="317"/>
      <c r="J9" s="140"/>
      <c r="K9" s="23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</row>
    <row r="10" spans="1:101">
      <c r="A10" s="249"/>
      <c r="B10" s="243"/>
      <c r="C10" s="312"/>
      <c r="D10" s="313"/>
      <c r="E10" s="313"/>
      <c r="F10" s="313"/>
      <c r="G10" s="313"/>
      <c r="H10" s="313"/>
      <c r="I10" s="314"/>
      <c r="J10" s="139"/>
      <c r="K10" s="233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</row>
    <row r="11" spans="1:101">
      <c r="A11" s="249"/>
      <c r="B11" s="244"/>
      <c r="C11" s="315"/>
      <c r="D11" s="316"/>
      <c r="E11" s="316"/>
      <c r="F11" s="316"/>
      <c r="G11" s="316"/>
      <c r="H11" s="316"/>
      <c r="I11" s="317"/>
      <c r="J11" s="140"/>
      <c r="K11" s="234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</row>
    <row r="12" spans="1:101">
      <c r="A12" s="249"/>
      <c r="B12" s="243"/>
      <c r="C12" s="312"/>
      <c r="D12" s="313"/>
      <c r="E12" s="313"/>
      <c r="F12" s="313"/>
      <c r="G12" s="313"/>
      <c r="H12" s="313"/>
      <c r="I12" s="314"/>
      <c r="J12" s="139"/>
      <c r="K12" s="233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</row>
    <row r="13" spans="1:101">
      <c r="A13" s="249"/>
      <c r="B13" s="244"/>
      <c r="C13" s="315"/>
      <c r="D13" s="316"/>
      <c r="E13" s="316"/>
      <c r="F13" s="316"/>
      <c r="G13" s="316"/>
      <c r="H13" s="316"/>
      <c r="I13" s="317"/>
      <c r="J13" s="140"/>
      <c r="K13" s="234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</row>
    <row r="14" spans="1:101">
      <c r="A14" s="249"/>
      <c r="B14" s="243"/>
      <c r="C14" s="312"/>
      <c r="D14" s="313"/>
      <c r="E14" s="313"/>
      <c r="F14" s="313"/>
      <c r="G14" s="313"/>
      <c r="H14" s="313"/>
      <c r="I14" s="314"/>
      <c r="J14" s="139"/>
      <c r="K14" s="233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</row>
    <row r="15" spans="1:101">
      <c r="A15" s="249"/>
      <c r="B15" s="244"/>
      <c r="C15" s="315"/>
      <c r="D15" s="316"/>
      <c r="E15" s="316"/>
      <c r="F15" s="316"/>
      <c r="G15" s="316"/>
      <c r="H15" s="316"/>
      <c r="I15" s="317"/>
      <c r="J15" s="140"/>
      <c r="K15" s="234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</row>
    <row r="16" spans="1:101">
      <c r="A16" s="249"/>
      <c r="B16" s="243"/>
      <c r="C16" s="312"/>
      <c r="D16" s="313"/>
      <c r="E16" s="313"/>
      <c r="F16" s="313"/>
      <c r="G16" s="313"/>
      <c r="H16" s="313"/>
      <c r="I16" s="314"/>
      <c r="J16" s="139"/>
      <c r="K16" s="233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</row>
    <row r="17" spans="1:101">
      <c r="A17" s="249"/>
      <c r="B17" s="244"/>
      <c r="C17" s="315"/>
      <c r="D17" s="316"/>
      <c r="E17" s="316"/>
      <c r="F17" s="316"/>
      <c r="G17" s="316"/>
      <c r="H17" s="316"/>
      <c r="I17" s="317"/>
      <c r="J17" s="140"/>
      <c r="K17" s="234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</row>
    <row r="18" spans="1:101">
      <c r="A18" s="249"/>
      <c r="B18" s="243"/>
      <c r="C18" s="312"/>
      <c r="D18" s="313"/>
      <c r="E18" s="313"/>
      <c r="F18" s="313"/>
      <c r="G18" s="313"/>
      <c r="H18" s="313"/>
      <c r="I18" s="314"/>
      <c r="J18" s="139"/>
      <c r="K18" s="233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</row>
    <row r="19" spans="1:101">
      <c r="A19" s="249"/>
      <c r="B19" s="244"/>
      <c r="C19" s="315"/>
      <c r="D19" s="316"/>
      <c r="E19" s="316"/>
      <c r="F19" s="316"/>
      <c r="G19" s="316"/>
      <c r="H19" s="316"/>
      <c r="I19" s="317"/>
      <c r="J19" s="140"/>
      <c r="K19" s="234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</row>
    <row r="20" spans="1:101">
      <c r="A20" s="249"/>
      <c r="B20" s="243"/>
      <c r="C20" s="312"/>
      <c r="D20" s="313"/>
      <c r="E20" s="313"/>
      <c r="F20" s="313"/>
      <c r="G20" s="313"/>
      <c r="H20" s="313"/>
      <c r="I20" s="314"/>
      <c r="J20" s="139"/>
      <c r="K20" s="233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</row>
    <row r="21" spans="1:101">
      <c r="A21" s="249"/>
      <c r="B21" s="244"/>
      <c r="C21" s="315"/>
      <c r="D21" s="316"/>
      <c r="E21" s="316"/>
      <c r="F21" s="316"/>
      <c r="G21" s="316"/>
      <c r="H21" s="316"/>
      <c r="I21" s="317"/>
      <c r="J21" s="140"/>
      <c r="K21" s="234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</row>
    <row r="22" spans="1:101">
      <c r="A22" s="249"/>
      <c r="B22" s="243"/>
      <c r="C22" s="312"/>
      <c r="D22" s="313"/>
      <c r="E22" s="313"/>
      <c r="F22" s="313"/>
      <c r="G22" s="313"/>
      <c r="H22" s="313"/>
      <c r="I22" s="314"/>
      <c r="J22" s="139"/>
      <c r="K22" s="233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</row>
    <row r="23" spans="1:101">
      <c r="A23" s="249"/>
      <c r="B23" s="242"/>
      <c r="C23" s="315"/>
      <c r="D23" s="316"/>
      <c r="E23" s="316"/>
      <c r="F23" s="316"/>
      <c r="G23" s="316"/>
      <c r="H23" s="316"/>
      <c r="I23" s="317"/>
      <c r="J23" s="138"/>
      <c r="K23" s="232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</row>
    <row r="24" spans="1:101">
      <c r="A24" s="249"/>
      <c r="B24" s="243"/>
      <c r="C24" s="312"/>
      <c r="D24" s="313"/>
      <c r="E24" s="313"/>
      <c r="F24" s="313"/>
      <c r="G24" s="313"/>
      <c r="H24" s="313"/>
      <c r="I24" s="314"/>
      <c r="J24" s="139"/>
      <c r="K24" s="233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</row>
    <row r="25" spans="1:101">
      <c r="A25" s="249"/>
      <c r="B25" s="244"/>
      <c r="C25" s="315"/>
      <c r="D25" s="316"/>
      <c r="E25" s="316"/>
      <c r="F25" s="316"/>
      <c r="G25" s="316"/>
      <c r="H25" s="316"/>
      <c r="I25" s="317"/>
      <c r="J25" s="140"/>
      <c r="K25" s="234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</row>
    <row r="26" spans="1:101">
      <c r="A26" s="249"/>
      <c r="B26" s="243"/>
      <c r="C26" s="312"/>
      <c r="D26" s="313"/>
      <c r="E26" s="313"/>
      <c r="F26" s="313"/>
      <c r="G26" s="313"/>
      <c r="H26" s="313"/>
      <c r="I26" s="314"/>
      <c r="J26" s="139"/>
      <c r="K26" s="233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</row>
    <row r="27" spans="1:101">
      <c r="A27" s="249"/>
      <c r="B27" s="242"/>
      <c r="C27" s="315"/>
      <c r="D27" s="316"/>
      <c r="E27" s="316"/>
      <c r="F27" s="316"/>
      <c r="G27" s="316"/>
      <c r="H27" s="316"/>
      <c r="I27" s="317"/>
      <c r="J27" s="140"/>
      <c r="K27" s="234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</row>
    <row r="28" spans="1:101" ht="15" thickBot="1">
      <c r="A28" s="249"/>
      <c r="B28" s="245"/>
      <c r="C28" s="318"/>
      <c r="D28" s="319"/>
      <c r="E28" s="319"/>
      <c r="F28" s="319"/>
      <c r="G28" s="319"/>
      <c r="H28" s="319"/>
      <c r="I28" s="320"/>
      <c r="J28" s="141"/>
      <c r="K28" s="235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</row>
    <row r="29" spans="1:101" ht="18" customHeight="1" thickBot="1">
      <c r="A29" s="224"/>
      <c r="B29" s="246"/>
      <c r="C29" s="13"/>
      <c r="D29" s="26"/>
      <c r="E29" s="26"/>
      <c r="F29" s="26"/>
      <c r="G29" s="26"/>
      <c r="H29" s="26"/>
      <c r="I29" s="36" t="s">
        <v>132</v>
      </c>
      <c r="J29" s="126">
        <f>SUM(J5:J28)</f>
        <v>0</v>
      </c>
      <c r="K29" s="217"/>
    </row>
    <row r="30" spans="1:101" s="42" customFormat="1" ht="18" customHeight="1" thickBot="1">
      <c r="A30" s="229"/>
      <c r="B30" s="247"/>
      <c r="C30" s="209"/>
      <c r="D30" s="210"/>
      <c r="E30" s="210"/>
      <c r="F30" s="210"/>
      <c r="G30" s="210"/>
      <c r="H30" s="210"/>
      <c r="I30" s="227" t="s">
        <v>65</v>
      </c>
      <c r="J30" s="210"/>
      <c r="K30" s="213">
        <f>SUM(K5:K28)</f>
        <v>0</v>
      </c>
    </row>
    <row r="31" spans="1:101" ht="18" customHeight="1">
      <c r="A31" s="12"/>
      <c r="D31" s="1"/>
      <c r="E31" s="1"/>
      <c r="F31" s="1"/>
      <c r="G31" s="1"/>
      <c r="H31" s="1"/>
      <c r="I31" s="1"/>
    </row>
    <row r="32" spans="1:101" ht="18" customHeight="1">
      <c r="A32" s="29" t="s">
        <v>96</v>
      </c>
      <c r="B32" s="238" t="s">
        <v>129</v>
      </c>
      <c r="D32" s="1"/>
      <c r="E32" s="1"/>
      <c r="F32" s="1"/>
      <c r="G32" s="1"/>
      <c r="H32" s="1"/>
      <c r="I32" s="1"/>
    </row>
    <row r="33" spans="1:101">
      <c r="A33" s="218" t="s">
        <v>66</v>
      </c>
      <c r="B33" s="239" t="s">
        <v>67</v>
      </c>
      <c r="C33" s="220"/>
      <c r="D33" s="221"/>
      <c r="E33" s="221"/>
      <c r="F33" s="221"/>
      <c r="J33" s="134"/>
      <c r="K33" s="135"/>
    </row>
    <row r="34" spans="1:101">
      <c r="A34" s="222"/>
      <c r="B34" s="240"/>
      <c r="C34" s="11" t="s">
        <v>68</v>
      </c>
      <c r="D34" s="11"/>
      <c r="E34" s="11"/>
      <c r="F34" s="11"/>
      <c r="G34" s="11"/>
      <c r="H34" s="11"/>
      <c r="I34" s="11"/>
      <c r="J34" s="136" t="s">
        <v>49</v>
      </c>
      <c r="K34" s="230" t="s">
        <v>83</v>
      </c>
    </row>
    <row r="35" spans="1:101" ht="13.15" customHeight="1">
      <c r="A35" s="228"/>
      <c r="B35" s="241"/>
      <c r="C35" s="26"/>
      <c r="D35" s="13"/>
      <c r="E35" s="13"/>
      <c r="F35" s="13"/>
      <c r="G35" s="13"/>
      <c r="H35" s="35"/>
      <c r="I35" s="13"/>
      <c r="J35" s="137" t="s">
        <v>62</v>
      </c>
      <c r="K35" s="231" t="s">
        <v>62</v>
      </c>
    </row>
    <row r="36" spans="1:101">
      <c r="A36" s="249"/>
      <c r="B36" s="242"/>
      <c r="C36" s="309"/>
      <c r="D36" s="310"/>
      <c r="E36" s="310"/>
      <c r="F36" s="310"/>
      <c r="G36" s="310"/>
      <c r="H36" s="310"/>
      <c r="I36" s="311"/>
      <c r="J36" s="138"/>
      <c r="K36" s="232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</row>
    <row r="37" spans="1:101">
      <c r="A37" s="249"/>
      <c r="B37" s="243"/>
      <c r="C37" s="312"/>
      <c r="D37" s="313"/>
      <c r="E37" s="313"/>
      <c r="F37" s="313"/>
      <c r="G37" s="313"/>
      <c r="H37" s="313"/>
      <c r="I37" s="314"/>
      <c r="J37" s="139"/>
      <c r="K37" s="233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</row>
    <row r="38" spans="1:101">
      <c r="A38" s="249"/>
      <c r="B38" s="244"/>
      <c r="C38" s="315"/>
      <c r="D38" s="316"/>
      <c r="E38" s="316"/>
      <c r="F38" s="316"/>
      <c r="G38" s="316"/>
      <c r="H38" s="316"/>
      <c r="I38" s="317"/>
      <c r="J38" s="140"/>
      <c r="K38" s="234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</row>
    <row r="39" spans="1:101">
      <c r="A39" s="249"/>
      <c r="B39" s="243"/>
      <c r="C39" s="312"/>
      <c r="D39" s="313"/>
      <c r="E39" s="313"/>
      <c r="F39" s="313"/>
      <c r="G39" s="313"/>
      <c r="H39" s="313"/>
      <c r="I39" s="314"/>
      <c r="J39" s="139"/>
      <c r="K39" s="233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</row>
    <row r="40" spans="1:101">
      <c r="A40" s="249"/>
      <c r="B40" s="244"/>
      <c r="C40" s="315"/>
      <c r="D40" s="316"/>
      <c r="E40" s="316"/>
      <c r="F40" s="316"/>
      <c r="G40" s="316"/>
      <c r="H40" s="316"/>
      <c r="I40" s="317"/>
      <c r="J40" s="140"/>
      <c r="K40" s="234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</row>
    <row r="41" spans="1:101">
      <c r="A41" s="249"/>
      <c r="B41" s="243"/>
      <c r="C41" s="312"/>
      <c r="D41" s="313"/>
      <c r="E41" s="313"/>
      <c r="F41" s="313"/>
      <c r="G41" s="313"/>
      <c r="H41" s="313"/>
      <c r="I41" s="314"/>
      <c r="J41" s="139"/>
      <c r="K41" s="233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</row>
    <row r="42" spans="1:101">
      <c r="A42" s="249"/>
      <c r="B42" s="244"/>
      <c r="C42" s="315"/>
      <c r="D42" s="316"/>
      <c r="E42" s="316"/>
      <c r="F42" s="316"/>
      <c r="G42" s="316"/>
      <c r="H42" s="316"/>
      <c r="I42" s="317"/>
      <c r="J42" s="140"/>
      <c r="K42" s="234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</row>
    <row r="43" spans="1:101">
      <c r="A43" s="249"/>
      <c r="B43" s="243"/>
      <c r="C43" s="312"/>
      <c r="D43" s="313"/>
      <c r="E43" s="313"/>
      <c r="F43" s="313"/>
      <c r="G43" s="313"/>
      <c r="H43" s="313"/>
      <c r="I43" s="314"/>
      <c r="J43" s="139"/>
      <c r="K43" s="23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</row>
    <row r="44" spans="1:101">
      <c r="A44" s="249"/>
      <c r="B44" s="244"/>
      <c r="C44" s="315"/>
      <c r="D44" s="316"/>
      <c r="E44" s="316"/>
      <c r="F44" s="316"/>
      <c r="G44" s="316"/>
      <c r="H44" s="316"/>
      <c r="I44" s="317"/>
      <c r="J44" s="140"/>
      <c r="K44" s="23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</row>
    <row r="45" spans="1:101">
      <c r="A45" s="249"/>
      <c r="B45" s="243"/>
      <c r="C45" s="312"/>
      <c r="D45" s="313"/>
      <c r="E45" s="313"/>
      <c r="F45" s="313"/>
      <c r="G45" s="313"/>
      <c r="H45" s="313"/>
      <c r="I45" s="314"/>
      <c r="J45" s="139"/>
      <c r="K45" s="233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</row>
    <row r="46" spans="1:101">
      <c r="A46" s="249"/>
      <c r="B46" s="244"/>
      <c r="C46" s="315"/>
      <c r="D46" s="316"/>
      <c r="E46" s="316"/>
      <c r="F46" s="316"/>
      <c r="G46" s="316"/>
      <c r="H46" s="316"/>
      <c r="I46" s="317"/>
      <c r="J46" s="140"/>
      <c r="K46" s="234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</row>
    <row r="47" spans="1:101">
      <c r="A47" s="249"/>
      <c r="B47" s="243"/>
      <c r="C47" s="312"/>
      <c r="D47" s="313"/>
      <c r="E47" s="313"/>
      <c r="F47" s="313"/>
      <c r="G47" s="313"/>
      <c r="H47" s="313"/>
      <c r="I47" s="314"/>
      <c r="J47" s="139"/>
      <c r="K47" s="233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</row>
    <row r="48" spans="1:101">
      <c r="A48" s="249"/>
      <c r="B48" s="244"/>
      <c r="C48" s="315"/>
      <c r="D48" s="316"/>
      <c r="E48" s="316"/>
      <c r="F48" s="316"/>
      <c r="G48" s="316"/>
      <c r="H48" s="316"/>
      <c r="I48" s="317"/>
      <c r="J48" s="140"/>
      <c r="K48" s="234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</row>
    <row r="49" spans="1:101">
      <c r="A49" s="249"/>
      <c r="B49" s="243"/>
      <c r="C49" s="312"/>
      <c r="D49" s="313"/>
      <c r="E49" s="313"/>
      <c r="F49" s="313"/>
      <c r="G49" s="313"/>
      <c r="H49" s="313"/>
      <c r="I49" s="314"/>
      <c r="J49" s="139"/>
      <c r="K49" s="233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</row>
    <row r="50" spans="1:101">
      <c r="A50" s="249"/>
      <c r="B50" s="244"/>
      <c r="C50" s="315"/>
      <c r="D50" s="316"/>
      <c r="E50" s="316"/>
      <c r="F50" s="316"/>
      <c r="G50" s="316"/>
      <c r="H50" s="316"/>
      <c r="I50" s="317"/>
      <c r="J50" s="140"/>
      <c r="K50" s="234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</row>
    <row r="51" spans="1:101">
      <c r="A51" s="249"/>
      <c r="B51" s="243"/>
      <c r="C51" s="312"/>
      <c r="D51" s="313"/>
      <c r="E51" s="313"/>
      <c r="F51" s="313"/>
      <c r="G51" s="313"/>
      <c r="H51" s="313"/>
      <c r="I51" s="314"/>
      <c r="J51" s="139"/>
      <c r="K51" s="233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</row>
    <row r="52" spans="1:101">
      <c r="A52" s="249"/>
      <c r="B52" s="242"/>
      <c r="C52" s="315"/>
      <c r="D52" s="316"/>
      <c r="E52" s="316"/>
      <c r="F52" s="316"/>
      <c r="G52" s="316"/>
      <c r="H52" s="316"/>
      <c r="I52" s="317"/>
      <c r="J52" s="138"/>
      <c r="K52" s="23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</row>
    <row r="53" spans="1:101">
      <c r="A53" s="249"/>
      <c r="B53" s="243"/>
      <c r="C53" s="312"/>
      <c r="D53" s="313"/>
      <c r="E53" s="313"/>
      <c r="F53" s="313"/>
      <c r="G53" s="313"/>
      <c r="H53" s="313"/>
      <c r="I53" s="314"/>
      <c r="J53" s="139"/>
      <c r="K53" s="23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</row>
    <row r="54" spans="1:101">
      <c r="A54" s="249"/>
      <c r="B54" s="242"/>
      <c r="C54" s="315"/>
      <c r="D54" s="316"/>
      <c r="E54" s="316"/>
      <c r="F54" s="316"/>
      <c r="G54" s="316"/>
      <c r="H54" s="316"/>
      <c r="I54" s="317"/>
      <c r="J54" s="138"/>
      <c r="K54" s="232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</row>
    <row r="55" spans="1:101">
      <c r="A55" s="249"/>
      <c r="B55" s="243"/>
      <c r="C55" s="312"/>
      <c r="D55" s="313"/>
      <c r="E55" s="313"/>
      <c r="F55" s="313"/>
      <c r="G55" s="313"/>
      <c r="H55" s="313"/>
      <c r="I55" s="314"/>
      <c r="J55" s="139"/>
      <c r="K55" s="233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</row>
    <row r="56" spans="1:101">
      <c r="A56" s="249"/>
      <c r="B56" s="244"/>
      <c r="C56" s="315"/>
      <c r="D56" s="316"/>
      <c r="E56" s="316"/>
      <c r="F56" s="316"/>
      <c r="G56" s="316"/>
      <c r="H56" s="316"/>
      <c r="I56" s="317"/>
      <c r="J56" s="140"/>
      <c r="K56" s="234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</row>
    <row r="57" spans="1:101">
      <c r="A57" s="249"/>
      <c r="B57" s="243"/>
      <c r="C57" s="312"/>
      <c r="D57" s="313"/>
      <c r="E57" s="313"/>
      <c r="F57" s="313"/>
      <c r="G57" s="313"/>
      <c r="H57" s="313"/>
      <c r="I57" s="314"/>
      <c r="J57" s="139"/>
      <c r="K57" s="233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</row>
    <row r="58" spans="1:101">
      <c r="A58" s="249"/>
      <c r="B58" s="242"/>
      <c r="C58" s="315"/>
      <c r="D58" s="316"/>
      <c r="E58" s="316"/>
      <c r="F58" s="316"/>
      <c r="G58" s="316"/>
      <c r="H58" s="316"/>
      <c r="I58" s="317"/>
      <c r="J58" s="140"/>
      <c r="K58" s="234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</row>
    <row r="59" spans="1:101" ht="15" thickBot="1">
      <c r="A59" s="249"/>
      <c r="B59" s="245"/>
      <c r="C59" s="318"/>
      <c r="D59" s="319"/>
      <c r="E59" s="319"/>
      <c r="F59" s="319"/>
      <c r="G59" s="319"/>
      <c r="H59" s="319"/>
      <c r="I59" s="320"/>
      <c r="J59" s="141"/>
      <c r="K59" s="235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</row>
    <row r="60" spans="1:101" ht="18" customHeight="1" thickBot="1">
      <c r="A60" s="224"/>
      <c r="B60" s="91"/>
      <c r="C60" s="13"/>
      <c r="D60" s="26"/>
      <c r="E60" s="26"/>
      <c r="F60" s="26"/>
      <c r="G60" s="26"/>
      <c r="H60" s="26"/>
      <c r="I60" s="36" t="s">
        <v>130</v>
      </c>
      <c r="J60" s="126">
        <f>SUM(J36:J59)</f>
        <v>0</v>
      </c>
      <c r="K60" s="217"/>
    </row>
    <row r="61" spans="1:101" s="42" customFormat="1" ht="18" customHeight="1" thickBot="1">
      <c r="A61" s="225"/>
      <c r="B61" s="247"/>
      <c r="C61" s="236"/>
      <c r="D61" s="212"/>
      <c r="E61" s="212"/>
      <c r="F61" s="212"/>
      <c r="G61" s="212"/>
      <c r="H61" s="212"/>
      <c r="I61" s="237" t="s">
        <v>69</v>
      </c>
      <c r="J61" s="210"/>
      <c r="K61" s="213">
        <f>SUM(K36:K59)</f>
        <v>0</v>
      </c>
    </row>
    <row r="62" spans="1:101">
      <c r="B62" s="57"/>
      <c r="C62" s="4"/>
    </row>
    <row r="63" spans="1:101">
      <c r="B63" s="248"/>
      <c r="C63" s="27"/>
    </row>
  </sheetData>
  <mergeCells count="48">
    <mergeCell ref="C57:I57"/>
    <mergeCell ref="C58:I58"/>
    <mergeCell ref="C59:I59"/>
    <mergeCell ref="C52:I52"/>
    <mergeCell ref="C53:I53"/>
    <mergeCell ref="C54:I54"/>
    <mergeCell ref="C55:I55"/>
    <mergeCell ref="C56:I56"/>
    <mergeCell ref="C47:I47"/>
    <mergeCell ref="C48:I48"/>
    <mergeCell ref="C49:I49"/>
    <mergeCell ref="C50:I50"/>
    <mergeCell ref="C51:I51"/>
    <mergeCell ref="C42:I42"/>
    <mergeCell ref="C43:I43"/>
    <mergeCell ref="C44:I44"/>
    <mergeCell ref="C45:I45"/>
    <mergeCell ref="C46:I46"/>
    <mergeCell ref="C37:I37"/>
    <mergeCell ref="C38:I38"/>
    <mergeCell ref="C39:I39"/>
    <mergeCell ref="C40:I40"/>
    <mergeCell ref="C41:I41"/>
    <mergeCell ref="C25:I25"/>
    <mergeCell ref="C26:I26"/>
    <mergeCell ref="C27:I27"/>
    <mergeCell ref="C28:I28"/>
    <mergeCell ref="C36:I36"/>
    <mergeCell ref="C20:I20"/>
    <mergeCell ref="C21:I21"/>
    <mergeCell ref="C22:I22"/>
    <mergeCell ref="C23:I23"/>
    <mergeCell ref="C24:I24"/>
    <mergeCell ref="C15:I15"/>
    <mergeCell ref="C16:I16"/>
    <mergeCell ref="C17:I17"/>
    <mergeCell ref="C18:I18"/>
    <mergeCell ref="C19:I19"/>
    <mergeCell ref="C10:I10"/>
    <mergeCell ref="C11:I11"/>
    <mergeCell ref="C12:I12"/>
    <mergeCell ref="C13:I13"/>
    <mergeCell ref="C14:I14"/>
    <mergeCell ref="C5:I5"/>
    <mergeCell ref="C6:I6"/>
    <mergeCell ref="C7:I7"/>
    <mergeCell ref="C8:I8"/>
    <mergeCell ref="C9:I9"/>
  </mergeCells>
  <phoneticPr fontId="0" type="noConversion"/>
  <pageMargins left="0.23622047244094491" right="0.19685039370078741" top="0.39370078740157483" bottom="0.47244094488188981" header="0.31496062992125984" footer="0.27559055118110237"/>
  <pageSetup paperSize="9" scale="85" orientation="portrait" r:id="rId1"/>
  <headerFooter alignWithMargins="0">
    <oddFooter xml:space="preserve">&amp;LOffre - Mandat 8A - Version septembre 2014&amp;C3/4&amp;R&amp;D </oddFooter>
  </headerFooter>
  <drawing r:id="rId2"/>
  <legacyDrawing r:id="rId3"/>
  <oleObjects>
    <mc:AlternateContent xmlns:mc="http://schemas.openxmlformats.org/markup-compatibility/2006">
      <mc:Choice Requires="x14">
        <oleObject progId="PBrush" shapeId="4097" r:id="rId4">
          <objectPr defaultSize="0" autoFill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31750</xdr:colOff>
                <xdr:row>0</xdr:row>
                <xdr:rowOff>12700</xdr:rowOff>
              </to>
            </anchor>
          </objectPr>
        </oleObject>
      </mc:Choice>
      <mc:Fallback>
        <oleObject progId="PBrush" shapeId="4097" r:id="rId4"/>
      </mc:Fallback>
    </mc:AlternateContent>
    <mc:AlternateContent xmlns:mc="http://schemas.openxmlformats.org/markup-compatibility/2006">
      <mc:Choice Requires="x14">
        <oleObject progId="PBrush" shapeId="4098" r:id="rId6">
          <objectPr defaultSize="0" autoFill="0" autoLine="0" autoPict="0" r:id="rId7">
            <anchor moveWithCells="1" sizeWithCells="1">
              <from>
                <xdr:col>0</xdr:col>
                <xdr:colOff>12700</xdr:colOff>
                <xdr:row>0</xdr:row>
                <xdr:rowOff>0</xdr:rowOff>
              </from>
              <to>
                <xdr:col>0</xdr:col>
                <xdr:colOff>342900</xdr:colOff>
                <xdr:row>0</xdr:row>
                <xdr:rowOff>12700</xdr:rowOff>
              </to>
            </anchor>
          </objectPr>
        </oleObject>
      </mc:Choice>
      <mc:Fallback>
        <oleObject progId="PBrush" shapeId="4098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V57"/>
  <sheetViews>
    <sheetView showZeros="0" view="pageLayout" zoomScaleNormal="100" workbookViewId="0">
      <selection activeCell="I54" sqref="I54"/>
    </sheetView>
  </sheetViews>
  <sheetFormatPr defaultColWidth="8.81640625" defaultRowHeight="14"/>
  <cols>
    <col min="1" max="1" width="5.26953125" style="19" customWidth="1"/>
    <col min="2" max="2" width="6.81640625" style="49" customWidth="1"/>
    <col min="3" max="3" width="9.26953125" style="2" customWidth="1"/>
    <col min="4" max="4" width="11.26953125" style="2" customWidth="1"/>
    <col min="5" max="5" width="8.54296875" style="2" customWidth="1"/>
    <col min="6" max="6" width="10.81640625" style="2" customWidth="1"/>
    <col min="7" max="7" width="15.81640625" style="2" customWidth="1"/>
    <col min="8" max="8" width="11.54296875" style="2" customWidth="1"/>
    <col min="9" max="9" width="11.453125" style="2" customWidth="1"/>
    <col min="10" max="10" width="14.7265625" style="107" customWidth="1"/>
    <col min="11" max="11" width="13.453125" style="2" customWidth="1"/>
    <col min="12" max="13" width="8.81640625" style="2" customWidth="1"/>
    <col min="14" max="14" width="11.26953125" style="2" customWidth="1"/>
    <col min="15" max="16384" width="8.81640625" style="2"/>
  </cols>
  <sheetData>
    <row r="1" spans="1:100" ht="18" customHeight="1">
      <c r="A1" s="29" t="s">
        <v>97</v>
      </c>
      <c r="B1" s="238" t="s">
        <v>136</v>
      </c>
      <c r="D1" s="1"/>
      <c r="E1" s="1"/>
      <c r="F1" s="1"/>
      <c r="G1" s="1"/>
      <c r="H1" s="1"/>
      <c r="I1" s="1"/>
    </row>
    <row r="2" spans="1:100" ht="14.5">
      <c r="A2" s="218" t="s">
        <v>70</v>
      </c>
      <c r="B2" s="239" t="s">
        <v>71</v>
      </c>
      <c r="C2" s="220"/>
      <c r="D2" s="221"/>
      <c r="E2" s="221"/>
      <c r="J2" s="134"/>
    </row>
    <row r="3" spans="1:100" ht="14.5">
      <c r="A3" s="222"/>
      <c r="B3" s="240"/>
      <c r="C3" s="11" t="s">
        <v>101</v>
      </c>
      <c r="D3" s="11"/>
      <c r="E3" s="11"/>
      <c r="F3" s="11"/>
      <c r="G3" s="11"/>
      <c r="H3" s="11"/>
      <c r="I3" s="11"/>
      <c r="J3" s="136" t="s">
        <v>49</v>
      </c>
      <c r="K3" s="250" t="s">
        <v>83</v>
      </c>
    </row>
    <row r="4" spans="1:100" ht="13.15" customHeight="1">
      <c r="A4" s="228"/>
      <c r="B4" s="241"/>
      <c r="C4" s="26"/>
      <c r="D4" s="13"/>
      <c r="E4" s="13"/>
      <c r="F4" s="13"/>
      <c r="G4" s="13"/>
      <c r="H4" s="35"/>
      <c r="I4" s="13"/>
      <c r="J4" s="137" t="s">
        <v>62</v>
      </c>
      <c r="K4" s="231" t="s">
        <v>62</v>
      </c>
    </row>
    <row r="5" spans="1:100" ht="14.5">
      <c r="A5" s="249"/>
      <c r="B5" s="242"/>
      <c r="C5" s="309"/>
      <c r="D5" s="310"/>
      <c r="E5" s="310"/>
      <c r="F5" s="310"/>
      <c r="G5" s="310"/>
      <c r="H5" s="310"/>
      <c r="I5" s="311"/>
      <c r="J5" s="138"/>
      <c r="K5" s="232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</row>
    <row r="6" spans="1:100" ht="14.5">
      <c r="A6" s="249"/>
      <c r="B6" s="243"/>
      <c r="C6" s="312"/>
      <c r="D6" s="313"/>
      <c r="E6" s="313"/>
      <c r="F6" s="313"/>
      <c r="G6" s="313"/>
      <c r="H6" s="313"/>
      <c r="I6" s="314"/>
      <c r="J6" s="139"/>
      <c r="K6" s="233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</row>
    <row r="7" spans="1:100" ht="14.5">
      <c r="A7" s="249"/>
      <c r="B7" s="244"/>
      <c r="C7" s="315"/>
      <c r="D7" s="316"/>
      <c r="E7" s="316"/>
      <c r="F7" s="316"/>
      <c r="G7" s="316"/>
      <c r="H7" s="316"/>
      <c r="I7" s="317"/>
      <c r="J7" s="140"/>
      <c r="K7" s="234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</row>
    <row r="8" spans="1:100" ht="14.5">
      <c r="A8" s="249"/>
      <c r="B8" s="243"/>
      <c r="C8" s="312"/>
      <c r="D8" s="313"/>
      <c r="E8" s="313"/>
      <c r="F8" s="313"/>
      <c r="G8" s="313"/>
      <c r="H8" s="313"/>
      <c r="I8" s="314"/>
      <c r="J8" s="139"/>
      <c r="K8" s="233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</row>
    <row r="9" spans="1:100" ht="14.5">
      <c r="A9" s="249"/>
      <c r="B9" s="244"/>
      <c r="C9" s="315"/>
      <c r="D9" s="316"/>
      <c r="E9" s="316"/>
      <c r="F9" s="316"/>
      <c r="G9" s="316"/>
      <c r="H9" s="316"/>
      <c r="I9" s="317"/>
      <c r="J9" s="140"/>
      <c r="K9" s="23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</row>
    <row r="10" spans="1:100" ht="14.5">
      <c r="A10" s="249"/>
      <c r="B10" s="243"/>
      <c r="C10" s="312"/>
      <c r="D10" s="313"/>
      <c r="E10" s="313"/>
      <c r="F10" s="313"/>
      <c r="G10" s="313"/>
      <c r="H10" s="313"/>
      <c r="I10" s="314"/>
      <c r="J10" s="139"/>
      <c r="K10" s="233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</row>
    <row r="11" spans="1:100" ht="14.5">
      <c r="A11" s="249"/>
      <c r="B11" s="244"/>
      <c r="C11" s="315"/>
      <c r="D11" s="316"/>
      <c r="E11" s="316"/>
      <c r="F11" s="316"/>
      <c r="G11" s="316"/>
      <c r="H11" s="316"/>
      <c r="I11" s="317"/>
      <c r="J11" s="140"/>
      <c r="K11" s="234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</row>
    <row r="12" spans="1:100" ht="14.5">
      <c r="A12" s="249"/>
      <c r="B12" s="243"/>
      <c r="C12" s="312"/>
      <c r="D12" s="313"/>
      <c r="E12" s="313"/>
      <c r="F12" s="313"/>
      <c r="G12" s="313"/>
      <c r="H12" s="313"/>
      <c r="I12" s="314"/>
      <c r="J12" s="139"/>
      <c r="K12" s="233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</row>
    <row r="13" spans="1:100" ht="14.5">
      <c r="A13" s="249"/>
      <c r="B13" s="244"/>
      <c r="C13" s="315"/>
      <c r="D13" s="316"/>
      <c r="E13" s="316"/>
      <c r="F13" s="316"/>
      <c r="G13" s="316"/>
      <c r="H13" s="316"/>
      <c r="I13" s="317"/>
      <c r="J13" s="140"/>
      <c r="K13" s="234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</row>
    <row r="14" spans="1:100" ht="14.5">
      <c r="A14" s="249"/>
      <c r="B14" s="243"/>
      <c r="C14" s="312"/>
      <c r="D14" s="313"/>
      <c r="E14" s="313"/>
      <c r="F14" s="313"/>
      <c r="G14" s="313"/>
      <c r="H14" s="313"/>
      <c r="I14" s="314"/>
      <c r="J14" s="139"/>
      <c r="K14" s="233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</row>
    <row r="15" spans="1:100" ht="14.5">
      <c r="A15" s="249"/>
      <c r="B15" s="242"/>
      <c r="C15" s="315"/>
      <c r="D15" s="316"/>
      <c r="E15" s="316"/>
      <c r="F15" s="316"/>
      <c r="G15" s="316"/>
      <c r="H15" s="316"/>
      <c r="I15" s="317"/>
      <c r="J15" s="138"/>
      <c r="K15" s="232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</row>
    <row r="16" spans="1:100" ht="14.5">
      <c r="A16" s="249"/>
      <c r="B16" s="243"/>
      <c r="C16" s="312"/>
      <c r="D16" s="313"/>
      <c r="E16" s="313"/>
      <c r="F16" s="313"/>
      <c r="G16" s="313"/>
      <c r="H16" s="313"/>
      <c r="I16" s="314"/>
      <c r="J16" s="139"/>
      <c r="K16" s="233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</row>
    <row r="17" spans="1:100" ht="14.5">
      <c r="A17" s="249"/>
      <c r="B17" s="244"/>
      <c r="C17" s="315"/>
      <c r="D17" s="316"/>
      <c r="E17" s="316"/>
      <c r="F17" s="316"/>
      <c r="G17" s="316"/>
      <c r="H17" s="316"/>
      <c r="I17" s="317"/>
      <c r="J17" s="140"/>
      <c r="K17" s="234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</row>
    <row r="18" spans="1:100" ht="14.5">
      <c r="A18" s="249"/>
      <c r="B18" s="243"/>
      <c r="C18" s="312"/>
      <c r="D18" s="313"/>
      <c r="E18" s="313"/>
      <c r="F18" s="313"/>
      <c r="G18" s="313"/>
      <c r="H18" s="313"/>
      <c r="I18" s="314"/>
      <c r="J18" s="139"/>
      <c r="K18" s="233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</row>
    <row r="19" spans="1:100" ht="14.5">
      <c r="A19" s="249"/>
      <c r="B19" s="242"/>
      <c r="C19" s="315"/>
      <c r="D19" s="316"/>
      <c r="E19" s="316"/>
      <c r="F19" s="316"/>
      <c r="G19" s="316"/>
      <c r="H19" s="316"/>
      <c r="I19" s="317"/>
      <c r="J19" s="140"/>
      <c r="K19" s="234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</row>
    <row r="20" spans="1:100" ht="15" thickBot="1">
      <c r="A20" s="249"/>
      <c r="B20" s="245"/>
      <c r="C20" s="318"/>
      <c r="D20" s="319"/>
      <c r="E20" s="319"/>
      <c r="F20" s="319"/>
      <c r="G20" s="319"/>
      <c r="H20" s="319"/>
      <c r="I20" s="320"/>
      <c r="J20" s="141"/>
      <c r="K20" s="235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</row>
    <row r="21" spans="1:100" ht="18" customHeight="1" thickBot="1">
      <c r="A21" s="224"/>
      <c r="B21" s="91"/>
      <c r="C21" s="13"/>
      <c r="D21" s="26"/>
      <c r="E21" s="26"/>
      <c r="F21" s="26"/>
      <c r="G21" s="26"/>
      <c r="H21" s="26"/>
      <c r="I21" s="36" t="s">
        <v>137</v>
      </c>
      <c r="J21" s="126">
        <f>SUM('page 4'!J$5:J$20)</f>
        <v>0</v>
      </c>
      <c r="K21" s="251"/>
    </row>
    <row r="22" spans="1:100" s="42" customFormat="1" ht="18" customHeight="1" thickBot="1">
      <c r="A22" s="225"/>
      <c r="B22" s="178"/>
      <c r="C22" s="236"/>
      <c r="D22" s="212"/>
      <c r="E22" s="212"/>
      <c r="F22" s="212"/>
      <c r="G22" s="212"/>
      <c r="H22" s="212"/>
      <c r="I22" s="237" t="s">
        <v>72</v>
      </c>
      <c r="J22" s="237"/>
      <c r="K22" s="213">
        <f>SUM(K5:K20)</f>
        <v>0</v>
      </c>
    </row>
    <row r="23" spans="1:100" ht="14.5" thickBot="1">
      <c r="A23" s="6"/>
      <c r="B23" s="57"/>
      <c r="C23" s="4"/>
      <c r="I23" s="4"/>
      <c r="J23" s="105"/>
    </row>
    <row r="24" spans="1:100" ht="14.5" thickBot="1">
      <c r="A24" s="6"/>
      <c r="B24" s="57" t="s">
        <v>133</v>
      </c>
      <c r="C24" s="4"/>
      <c r="I24" s="5" t="s">
        <v>25</v>
      </c>
      <c r="J24" s="321">
        <f>SUM(J21+'page 3'!J60+'page 3'!J29+'page 2'!K52)</f>
        <v>0</v>
      </c>
      <c r="K24" s="322"/>
    </row>
    <row r="25" spans="1:100" ht="15" thickBot="1">
      <c r="A25" s="252"/>
      <c r="B25" s="150" t="s">
        <v>73</v>
      </c>
      <c r="C25" s="252"/>
      <c r="D25" s="201"/>
      <c r="E25" s="201"/>
      <c r="F25" s="201"/>
      <c r="G25" s="201"/>
      <c r="H25" s="201"/>
      <c r="I25" s="253" t="s">
        <v>86</v>
      </c>
      <c r="J25" s="323">
        <f>SUM(K22+'page 3'!K61+'page 3'!K30+'page 2'!L53)</f>
        <v>0</v>
      </c>
      <c r="K25" s="324"/>
    </row>
    <row r="26" spans="1:100">
      <c r="A26" s="6"/>
      <c r="B26" s="57"/>
      <c r="C26" s="4"/>
      <c r="I26" s="4"/>
      <c r="J26" s="105"/>
    </row>
    <row r="27" spans="1:100">
      <c r="A27" s="14"/>
      <c r="B27" s="57"/>
      <c r="C27" s="4"/>
    </row>
    <row r="28" spans="1:100">
      <c r="A28" s="14" t="s">
        <v>26</v>
      </c>
      <c r="B28" s="57" t="s">
        <v>134</v>
      </c>
      <c r="C28" s="4"/>
    </row>
    <row r="29" spans="1:100">
      <c r="A29" s="254" t="s">
        <v>74</v>
      </c>
      <c r="B29" s="150" t="s">
        <v>41</v>
      </c>
      <c r="C29" s="255"/>
      <c r="D29" s="221"/>
      <c r="E29" s="221"/>
    </row>
    <row r="30" spans="1:100" ht="14.5">
      <c r="A30" s="222"/>
      <c r="B30" s="240"/>
      <c r="C30" s="11" t="s">
        <v>75</v>
      </c>
      <c r="D30" s="11"/>
      <c r="E30" s="11"/>
      <c r="F30" s="11"/>
      <c r="G30" s="11"/>
      <c r="H30" s="11"/>
      <c r="I30" s="11"/>
      <c r="J30" s="142" t="s">
        <v>49</v>
      </c>
      <c r="K30" s="250" t="s">
        <v>83</v>
      </c>
    </row>
    <row r="31" spans="1:100" ht="13.15" customHeight="1">
      <c r="A31" s="228"/>
      <c r="B31" s="241"/>
      <c r="C31" s="26"/>
      <c r="D31" s="13"/>
      <c r="E31" s="13"/>
      <c r="F31" s="13"/>
      <c r="G31" s="13"/>
      <c r="H31" s="35"/>
      <c r="I31" s="13"/>
      <c r="J31" s="137" t="s">
        <v>62</v>
      </c>
      <c r="K31" s="231" t="s">
        <v>62</v>
      </c>
    </row>
    <row r="32" spans="1:100" ht="14.5">
      <c r="A32" s="249"/>
      <c r="B32" s="261"/>
      <c r="C32" s="309"/>
      <c r="D32" s="310"/>
      <c r="E32" s="310"/>
      <c r="F32" s="310"/>
      <c r="G32" s="310"/>
      <c r="H32" s="310"/>
      <c r="I32" s="311"/>
      <c r="J32" s="143"/>
      <c r="K32" s="259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</row>
    <row r="33" spans="1:100" ht="14.5">
      <c r="A33" s="249"/>
      <c r="B33" s="243"/>
      <c r="C33" s="312"/>
      <c r="D33" s="313"/>
      <c r="E33" s="313"/>
      <c r="F33" s="313"/>
      <c r="G33" s="313"/>
      <c r="H33" s="313"/>
      <c r="I33" s="314"/>
      <c r="J33" s="139"/>
      <c r="K33" s="2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</row>
    <row r="34" spans="1:100" ht="14.5">
      <c r="A34" s="249"/>
      <c r="B34" s="244"/>
      <c r="C34" s="315"/>
      <c r="D34" s="316"/>
      <c r="E34" s="316"/>
      <c r="F34" s="316"/>
      <c r="G34" s="316"/>
      <c r="H34" s="316"/>
      <c r="I34" s="317"/>
      <c r="J34" s="140"/>
      <c r="K34" s="2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</row>
    <row r="35" spans="1:100" ht="14.5">
      <c r="A35" s="249"/>
      <c r="B35" s="243"/>
      <c r="C35" s="312"/>
      <c r="D35" s="313"/>
      <c r="E35" s="313"/>
      <c r="F35" s="313"/>
      <c r="G35" s="313"/>
      <c r="H35" s="313"/>
      <c r="I35" s="314"/>
      <c r="J35" s="139"/>
      <c r="K35" s="233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</row>
    <row r="36" spans="1:100" ht="14.5">
      <c r="A36" s="249"/>
      <c r="B36" s="244"/>
      <c r="C36" s="315"/>
      <c r="D36" s="316"/>
      <c r="E36" s="316"/>
      <c r="F36" s="316"/>
      <c r="G36" s="316"/>
      <c r="H36" s="316"/>
      <c r="I36" s="317"/>
      <c r="J36" s="140"/>
      <c r="K36" s="234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</row>
    <row r="37" spans="1:100" ht="14.5">
      <c r="A37" s="249"/>
      <c r="B37" s="243"/>
      <c r="C37" s="312"/>
      <c r="D37" s="313"/>
      <c r="E37" s="313"/>
      <c r="F37" s="313"/>
      <c r="G37" s="313"/>
      <c r="H37" s="313"/>
      <c r="I37" s="314"/>
      <c r="J37" s="139"/>
      <c r="K37" s="233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</row>
    <row r="38" spans="1:100" ht="14.5">
      <c r="A38" s="249"/>
      <c r="B38" s="244"/>
      <c r="C38" s="315"/>
      <c r="D38" s="316"/>
      <c r="E38" s="316"/>
      <c r="F38" s="316"/>
      <c r="G38" s="316"/>
      <c r="H38" s="316"/>
      <c r="I38" s="317"/>
      <c r="J38" s="140"/>
      <c r="K38" s="234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</row>
    <row r="39" spans="1:100" ht="14.5">
      <c r="A39" s="249"/>
      <c r="B39" s="243"/>
      <c r="C39" s="312"/>
      <c r="D39" s="313"/>
      <c r="E39" s="313"/>
      <c r="F39" s="313"/>
      <c r="G39" s="313"/>
      <c r="H39" s="313"/>
      <c r="I39" s="314"/>
      <c r="J39" s="139"/>
      <c r="K39" s="233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</row>
    <row r="40" spans="1:100" ht="14.5">
      <c r="A40" s="249"/>
      <c r="B40" s="244"/>
      <c r="C40" s="315"/>
      <c r="D40" s="316"/>
      <c r="E40" s="316"/>
      <c r="F40" s="316"/>
      <c r="G40" s="316"/>
      <c r="H40" s="316"/>
      <c r="I40" s="317"/>
      <c r="J40" s="140"/>
      <c r="K40" s="234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</row>
    <row r="41" spans="1:100" ht="14.5">
      <c r="A41" s="249"/>
      <c r="B41" s="243"/>
      <c r="C41" s="312"/>
      <c r="D41" s="313"/>
      <c r="E41" s="313"/>
      <c r="F41" s="313"/>
      <c r="G41" s="313"/>
      <c r="H41" s="313"/>
      <c r="I41" s="314"/>
      <c r="J41" s="139"/>
      <c r="K41" s="233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</row>
    <row r="42" spans="1:100" ht="14.5">
      <c r="A42" s="249"/>
      <c r="B42" s="244"/>
      <c r="C42" s="315"/>
      <c r="D42" s="316"/>
      <c r="E42" s="316"/>
      <c r="F42" s="316"/>
      <c r="G42" s="316"/>
      <c r="H42" s="316"/>
      <c r="I42" s="317"/>
      <c r="J42" s="140"/>
      <c r="K42" s="234"/>
      <c r="L42"/>
      <c r="M42"/>
      <c r="N42" s="144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</row>
    <row r="43" spans="1:100" ht="14.5">
      <c r="A43" s="249"/>
      <c r="B43" s="243"/>
      <c r="C43" s="312"/>
      <c r="D43" s="313"/>
      <c r="E43" s="313"/>
      <c r="F43" s="313"/>
      <c r="G43" s="313"/>
      <c r="H43" s="313"/>
      <c r="I43" s="314"/>
      <c r="J43" s="139"/>
      <c r="K43" s="23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</row>
    <row r="44" spans="1:100" ht="14.5">
      <c r="A44" s="249"/>
      <c r="B44" s="244"/>
      <c r="C44" s="315"/>
      <c r="D44" s="316"/>
      <c r="E44" s="316"/>
      <c r="F44" s="316"/>
      <c r="G44" s="316"/>
      <c r="H44" s="316"/>
      <c r="I44" s="317"/>
      <c r="J44" s="140"/>
      <c r="K44" s="23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</row>
    <row r="45" spans="1:100" ht="14.5">
      <c r="A45" s="249"/>
      <c r="B45" s="243"/>
      <c r="C45" s="312"/>
      <c r="D45" s="313"/>
      <c r="E45" s="313"/>
      <c r="F45" s="313"/>
      <c r="G45" s="313"/>
      <c r="H45" s="313"/>
      <c r="I45" s="314"/>
      <c r="J45" s="139"/>
      <c r="K45" s="233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</row>
    <row r="46" spans="1:100" ht="14.5">
      <c r="A46" s="249"/>
      <c r="B46" s="242"/>
      <c r="C46" s="315"/>
      <c r="D46" s="316"/>
      <c r="E46" s="316"/>
      <c r="F46" s="316"/>
      <c r="G46" s="316"/>
      <c r="H46" s="316"/>
      <c r="I46" s="317"/>
      <c r="J46" s="138"/>
      <c r="K46" s="232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</row>
    <row r="47" spans="1:100" ht="15" thickBot="1">
      <c r="A47" s="264"/>
      <c r="B47" s="244"/>
      <c r="C47" s="318"/>
      <c r="D47" s="319"/>
      <c r="E47" s="319"/>
      <c r="F47" s="319"/>
      <c r="G47" s="319"/>
      <c r="H47" s="319"/>
      <c r="I47" s="320"/>
      <c r="J47" s="140"/>
      <c r="K47" s="234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</row>
    <row r="48" spans="1:100" ht="15" thickBot="1">
      <c r="A48" s="256"/>
      <c r="B48" s="262" t="s">
        <v>135</v>
      </c>
      <c r="C48" s="145"/>
      <c r="D48" s="7"/>
      <c r="E48" s="7"/>
      <c r="F48" s="7"/>
      <c r="G48" s="7"/>
      <c r="H48" s="7"/>
      <c r="I48" s="146" t="s">
        <v>27</v>
      </c>
      <c r="J48" s="126">
        <f>SUM(J32:J47)</f>
        <v>0</v>
      </c>
      <c r="K48" s="260"/>
    </row>
    <row r="49" spans="1:11" s="43" customFormat="1" ht="14.5" thickBot="1">
      <c r="A49" s="257"/>
      <c r="B49" s="263" t="s">
        <v>98</v>
      </c>
      <c r="C49" s="208"/>
      <c r="D49" s="208"/>
      <c r="E49" s="208"/>
      <c r="F49" s="208"/>
      <c r="G49" s="208"/>
      <c r="H49" s="208"/>
      <c r="I49" s="211" t="s">
        <v>76</v>
      </c>
      <c r="J49" s="258"/>
      <c r="K49" s="213">
        <f>SUM(K32:K47)</f>
        <v>0</v>
      </c>
    </row>
    <row r="50" spans="1:11">
      <c r="A50" s="6"/>
      <c r="B50" s="57"/>
      <c r="C50" s="4"/>
      <c r="I50" s="4"/>
      <c r="J50" s="105"/>
    </row>
    <row r="51" spans="1:11" ht="14.5" thickBot="1">
      <c r="A51" s="6"/>
      <c r="B51" s="57"/>
      <c r="C51" s="4"/>
    </row>
    <row r="52" spans="1:11" s="42" customFormat="1" ht="24" customHeight="1" thickBot="1">
      <c r="A52" s="185" t="s">
        <v>77</v>
      </c>
      <c r="B52" s="150" t="s">
        <v>42</v>
      </c>
      <c r="C52" s="252"/>
      <c r="D52" s="201"/>
      <c r="E52" s="201"/>
      <c r="F52" s="201"/>
      <c r="G52" s="201"/>
      <c r="H52" s="201"/>
      <c r="I52" s="253" t="s">
        <v>78</v>
      </c>
      <c r="J52" s="325">
        <f>SUM(+K49+K25+'page 2'!L15)</f>
        <v>0</v>
      </c>
      <c r="K52" s="326"/>
    </row>
    <row r="54" spans="1:11">
      <c r="A54" s="6"/>
      <c r="B54" s="57"/>
      <c r="C54" s="4"/>
    </row>
    <row r="55" spans="1:11">
      <c r="A55" s="44"/>
      <c r="B55" s="57"/>
      <c r="C55" s="4"/>
      <c r="H55" s="1"/>
      <c r="I55" s="45"/>
    </row>
    <row r="56" spans="1:11" ht="14.5" thickBot="1">
      <c r="A56" s="6"/>
      <c r="B56" s="57"/>
      <c r="C56" s="4"/>
    </row>
    <row r="57" spans="1:11" s="18" customFormat="1" ht="30" customHeight="1" thickBot="1">
      <c r="A57" s="15"/>
      <c r="B57" s="99" t="s">
        <v>44</v>
      </c>
      <c r="C57" s="16"/>
      <c r="D57" s="17"/>
      <c r="E57" s="17"/>
      <c r="F57" s="17"/>
      <c r="G57" s="17"/>
      <c r="H57" s="37" t="s">
        <v>87</v>
      </c>
      <c r="I57" s="327">
        <f>SUM(J52+J24+'page 2'!K14+J48)</f>
        <v>0</v>
      </c>
      <c r="J57" s="328">
        <f>SUM(+J48+J52+'page 2'!K14)</f>
        <v>0</v>
      </c>
      <c r="K57" s="329"/>
    </row>
  </sheetData>
  <mergeCells count="36">
    <mergeCell ref="I57:K57"/>
    <mergeCell ref="C44:I44"/>
    <mergeCell ref="C45:I45"/>
    <mergeCell ref="C46:I46"/>
    <mergeCell ref="C47:I47"/>
    <mergeCell ref="J52:K52"/>
    <mergeCell ref="C39:I39"/>
    <mergeCell ref="C40:I40"/>
    <mergeCell ref="C41:I41"/>
    <mergeCell ref="C42:I42"/>
    <mergeCell ref="C43:I43"/>
    <mergeCell ref="C34:I34"/>
    <mergeCell ref="C35:I35"/>
    <mergeCell ref="C36:I36"/>
    <mergeCell ref="C37:I37"/>
    <mergeCell ref="C38:I38"/>
    <mergeCell ref="C20:I20"/>
    <mergeCell ref="J24:K24"/>
    <mergeCell ref="J25:K25"/>
    <mergeCell ref="C32:I32"/>
    <mergeCell ref="C33:I33"/>
    <mergeCell ref="C15:I15"/>
    <mergeCell ref="C16:I16"/>
    <mergeCell ref="C17:I17"/>
    <mergeCell ref="C18:I18"/>
    <mergeCell ref="C19:I19"/>
    <mergeCell ref="C10:I10"/>
    <mergeCell ref="C11:I11"/>
    <mergeCell ref="C12:I12"/>
    <mergeCell ref="C13:I13"/>
    <mergeCell ref="C14:I14"/>
    <mergeCell ref="C5:I5"/>
    <mergeCell ref="C6:I6"/>
    <mergeCell ref="C7:I7"/>
    <mergeCell ref="C8:I8"/>
    <mergeCell ref="C9:I9"/>
  </mergeCells>
  <phoneticPr fontId="0" type="noConversion"/>
  <pageMargins left="0.23622047244094491" right="0.19685039370078741" top="0.39370078740157483" bottom="0.47244094488188981" header="0.31496062992125984" footer="0.27559055118110237"/>
  <pageSetup paperSize="9" scale="85" orientation="portrait" r:id="rId1"/>
  <headerFooter alignWithMargins="0">
    <oddFooter xml:space="preserve">&amp;LOffre - Mandat 8A - Version septembre 2014&amp;C4/4&amp;R&amp;D </oddFooter>
  </headerFooter>
  <drawing r:id="rId2"/>
  <legacyDrawing r:id="rId3"/>
  <oleObjects>
    <mc:AlternateContent xmlns:mc="http://schemas.openxmlformats.org/markup-compatibility/2006">
      <mc:Choice Requires="x14">
        <oleObject progId="PBrush" shapeId="5121" r:id="rId4">
          <objectPr defaultSize="0" autoFill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31750</xdr:colOff>
                <xdr:row>0</xdr:row>
                <xdr:rowOff>12700</xdr:rowOff>
              </to>
            </anchor>
          </objectPr>
        </oleObject>
      </mc:Choice>
      <mc:Fallback>
        <oleObject progId="PBrush" shapeId="5121" r:id="rId4"/>
      </mc:Fallback>
    </mc:AlternateContent>
    <mc:AlternateContent xmlns:mc="http://schemas.openxmlformats.org/markup-compatibility/2006">
      <mc:Choice Requires="x14">
        <oleObject progId="PBrush" shapeId="5122" r:id="rId6">
          <objectPr defaultSize="0" autoFill="0" autoLine="0" autoPict="0" r:id="rId7">
            <anchor moveWithCells="1" sizeWithCells="1">
              <from>
                <xdr:col>0</xdr:col>
                <xdr:colOff>12700</xdr:colOff>
                <xdr:row>0</xdr:row>
                <xdr:rowOff>0</xdr:rowOff>
              </from>
              <to>
                <xdr:col>0</xdr:col>
                <xdr:colOff>342900</xdr:colOff>
                <xdr:row>0</xdr:row>
                <xdr:rowOff>12700</xdr:rowOff>
              </to>
            </anchor>
          </objectPr>
        </oleObject>
      </mc:Choice>
      <mc:Fallback>
        <oleObject progId="PBrush" shapeId="5122" r:id="rId6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rchiveClassificationTaxHTField0 xmlns="232d8759-9594-46fc-9003-4741c2d79a00">
      <Terms xmlns="http://schemas.microsoft.com/office/infopath/2007/PartnerControls"/>
    </ArchiveClassificationTaxHTField0>
    <EdaDescription xmlns="4ff79eb2-362b-468d-b56b-638f7c488e4a"/>
    <EdaLanguageTaxHTField0 xmlns="232d8759-9594-46fc-9003-4741c2d79a00">
      <Terms xmlns="http://schemas.microsoft.com/office/infopath/2007/PartnerControls"/>
    </EdaLanguageTaxHTField0>
    <EdaRegionTaxHTField0 xmlns="232d8759-9594-46fc-9003-4741c2d79a00">
      <Terms xmlns="http://schemas.microsoft.com/office/infopath/2007/PartnerControls"/>
    </EdaRegionTaxHTField0>
    <EdaAuthors xmlns="232d8759-9594-46fc-9003-4741c2d79a00">
      <UserInfo>
        <DisplayName/>
        <AccountId xsi:nil="true"/>
        <AccountType/>
      </UserInfo>
    </EdaAuthors>
    <TaxCatchAll xmlns="a67a32d5-cc89-4724-9e73-da407116347f"/>
    <EdaCountryTaxHTField0 xmlns="232d8759-9594-46fc-9003-4741c2d79a00">
      <Terms xmlns="http://schemas.microsoft.com/office/infopath/2007/PartnerControls"/>
    </EdaCountryTaxHTField0>
    <EdaDocumentTypeTaxHTField0 xmlns="4ff79eb2-362b-468d-b56b-638f7c488e4a">
      <Terms xmlns="http://schemas.microsoft.com/office/infopath/2007/PartnerControls"/>
    </EdaDocumentTypeTaxHTField0>
    <EdaPartnerTaxHTField0 xmlns="232d8759-9594-46fc-9003-4741c2d79a00">
      <Terms xmlns="http://schemas.microsoft.com/office/infopath/2007/PartnerControls"/>
    </EdaPartnerTaxHTField0>
    <EdaCreationDate xmlns="4ff79eb2-362b-468d-b56b-638f7c488e4a" xsi:nil="true"/>
    <EdaOrganizationalUnitTaxHTField0 xmlns="232d8759-9594-46fc-9003-4741c2d79a00">
      <Terms xmlns="http://schemas.microsoft.com/office/infopath/2007/PartnerControls"/>
    </EdaOrganizationalUnitTaxHTField0>
    <EdaKeywordsTaxHTField0 xmlns="232d8759-9594-46fc-9003-4741c2d79a00">
      <Terms xmlns="http://schemas.microsoft.com/office/infopath/2007/PartnerControls"/>
    </EdaKeywordsTaxHTField0>
    <TaxKeywordTaxHTField xmlns="a67a32d5-cc89-4724-9e73-da407116347f">
      <Terms xmlns="http://schemas.microsoft.com/office/infopath/2007/PartnerControls"/>
    </TaxKeywordTaxHTField>
    <EdaClassificationTaxHTField0 xmlns="4ff79eb2-362b-468d-b56b-638f7c488e4a">
      <Terms xmlns="http://schemas.microsoft.com/office/infopath/2007/PartnerControls">
        <TermInfo xmlns="http://schemas.microsoft.com/office/infopath/2007/PartnerControls">
          <TermName xmlns="http://schemas.microsoft.com/office/infopath/2007/PartnerControls">Öffentlich</TermName>
          <TermId xmlns="http://schemas.microsoft.com/office/infopath/2007/PartnerControls">164b0b45-02b3-4d79-835a-656eda9513fb</TermId>
        </TermInfo>
      </Terms>
    </EdaClassificationTaxHTField0>
    <ExternalAuthors xmlns="4ff79eb2-362b-468d-b56b-638f7c488e4a" xsi:nil="true"/>
    <EdaSubThemeTaxHTField0 xmlns="232d8759-9594-46fc-9003-4741c2d79a00">
      <Terms xmlns="http://schemas.microsoft.com/office/infopath/2007/PartnerControls"/>
    </EdaSubThemeTaxHTField0>
    <EdaComment xmlns="4ff79eb2-362b-468d-b56b-638f7c488e4a" xsi:nil="true"/>
    <EdaThemeTaxHTField0 xmlns="232d8759-9594-46fc-9003-4741c2d79a00">
      <Terms xmlns="http://schemas.microsoft.com/office/infopath/2007/PartnerControls"/>
    </EdaThemeTaxHTField0>
    <EdaContact xmlns="232d8759-9594-46fc-9003-4741c2d79a00">
      <UserInfo>
        <DisplayName/>
        <AccountId xsi:nil="true"/>
        <AccountType/>
      </UserInfo>
    </EdaContact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DA Dokument" ma:contentTypeID="0x01010011144445D273427B9D6240D104CBB189004B1B71D55EE18D41B88FE95BC71EF0F5" ma:contentTypeVersion="21" ma:contentTypeDescription="Dieser Inhaltstyp wird für Dokumente des EDA verwendet und bietet zusätzliche Felder gegenüber dem Standard SharePoint Inhaltstyp." ma:contentTypeScope="" ma:versionID="6c4087d28bde07fb61c0d7838d575250">
  <xsd:schema xmlns:xsd="http://www.w3.org/2001/XMLSchema" xmlns:xs="http://www.w3.org/2001/XMLSchema" xmlns:p="http://schemas.microsoft.com/office/2006/metadata/properties" xmlns:ns2="4ff79eb2-362b-468d-b56b-638f7c488e4a" xmlns:ns3="232d8759-9594-46fc-9003-4741c2d79a00" xmlns:ns4="a67a32d5-cc89-4724-9e73-da407116347f" targetNamespace="http://schemas.microsoft.com/office/2006/metadata/properties" ma:root="true" ma:fieldsID="ae7c40d425c54f33e857f7bd0ad63640" ns2:_="" ns3:_="" ns4:_="">
    <xsd:import namespace="4ff79eb2-362b-468d-b56b-638f7c488e4a"/>
    <xsd:import namespace="232d8759-9594-46fc-9003-4741c2d79a00"/>
    <xsd:import namespace="a67a32d5-cc89-4724-9e73-da407116347f"/>
    <xsd:element name="properties">
      <xsd:complexType>
        <xsd:sequence>
          <xsd:element name="documentManagement">
            <xsd:complexType>
              <xsd:all>
                <xsd:element ref="ns2:EdaCreationDate" minOccurs="0"/>
                <xsd:element ref="ns2:EdaComment" minOccurs="0"/>
                <xsd:element ref="ns2:EdaDescription"/>
                <xsd:element ref="ns2:EdaDocumentTypeTaxHTField0" minOccurs="0"/>
                <xsd:element ref="ns3:EdaAuthors" minOccurs="0"/>
                <xsd:element ref="ns2:EdaClassificationTaxHTField0" minOccurs="0"/>
                <xsd:element ref="ns3:EdaLanguageTaxHTField0" minOccurs="0"/>
                <xsd:element ref="ns4:TaxKeywordTaxHTField" minOccurs="0"/>
                <xsd:element ref="ns4:TaxCatchAll" minOccurs="0"/>
                <xsd:element ref="ns4:TaxCatchAllLabel" minOccurs="0"/>
                <xsd:element ref="ns3:EdaOrganizationalUnitTaxHTField0" minOccurs="0"/>
                <xsd:element ref="ns3:EdaKeywordsTaxHTField0" minOccurs="0"/>
                <xsd:element ref="ns3:EdaCountryTaxHTField0" minOccurs="0"/>
                <xsd:element ref="ns3:EdaRegionTaxHTField0" minOccurs="0"/>
                <xsd:element ref="ns3:EdaPartnerTaxHTField0" minOccurs="0"/>
                <xsd:element ref="ns3:EdaThemeTaxHTField0" minOccurs="0"/>
                <xsd:element ref="ns3:EdaSubThemeTaxHTField0" minOccurs="0"/>
                <xsd:element ref="ns3:EdaContact" minOccurs="0"/>
                <xsd:element ref="ns3:ArchiveClassificationTaxHTField0" minOccurs="0"/>
                <xsd:element ref="ns2:ExternalAuthors" minOccurs="0"/>
                <xsd:element ref="ns2:EdaVariationsItemGroup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79eb2-362b-468d-b56b-638f7c488e4a" elementFormDefault="qualified">
    <xsd:import namespace="http://schemas.microsoft.com/office/2006/documentManagement/types"/>
    <xsd:import namespace="http://schemas.microsoft.com/office/infopath/2007/PartnerControls"/>
    <xsd:element name="EdaCreationDate" ma:index="8" nillable="true" ma:displayName="Creation date" ma:description="Definiert, wann das Dokument erstellt wurde (im Gegensatz zu erstellt, welches dem Zeitpunkt des Hochladens des Dokuments nach SharePoint entspricht)." ma:format="DateTime" ma:internalName="EdaCreationDate" ma:readOnly="false">
      <xsd:simpleType>
        <xsd:restriction base="dms:DateTime"/>
      </xsd:simpleType>
    </xsd:element>
    <xsd:element name="EdaComment" ma:index="9" nillable="true" ma:displayName="Comment" ma:description="Möglichkeit zur Wertung des Dokuments bezüglich Inhalt, Zuverlässigkeit, Aktualität etc." ma:internalName="EdaComment" ma:readOnly="false">
      <xsd:simpleType>
        <xsd:restriction base="dms:Note">
          <xsd:maxLength value="255"/>
        </xsd:restriction>
      </xsd:simpleType>
    </xsd:element>
    <xsd:element name="EdaDescription" ma:index="10" ma:displayName="Content description" ma:description="Inhaltsangabe zum Dokument" ma:internalName="EdaDescription" ma:readOnly="false">
      <xsd:simpleType>
        <xsd:restriction base="dms:Note">
          <xsd:maxLength value="255"/>
        </xsd:restriction>
      </xsd:simpleType>
    </xsd:element>
    <xsd:element name="EdaDocumentTypeTaxHTField0" ma:index="12" ma:taxonomy="true" ma:internalName="EdaDocumentTypeTaxHTField0" ma:taxonomyFieldName="EdaDocumentType" ma:displayName="Document Type" ma:readOnly="false" ma:fieldId="{c5e1d53d-ff32-4648-bc0f-2448e3caf9f7}" ma:sspId="ab4a62fc-5d8d-41d4-b787-255179724a9b" ma:termSetId="53d7a332-6e56-456a-8827-c93c9c85d3d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aClassificationTaxHTField0" ma:index="15" ma:taxonomy="true" ma:internalName="EdaClassificationTaxHTField0" ma:taxonomyFieldName="EdaClassification" ma:displayName="Classification" ma:readOnly="false" ma:default="1;#Öffentlich|164b0b45-02b3-4d79-835a-656eda9513fb" ma:fieldId="{c7d3c020-e793-40ae-b0cf-c7d62c3fdf9d}" ma:sspId="ab4a62fc-5d8d-41d4-b787-255179724a9b" ma:termSetId="cc8f0a06-031c-4443-9999-c5d294bd652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xternalAuthors" ma:index="39" nillable="true" ma:displayName="External authors" ma:description="Wer hat diesen Inhalt erstellt/geschrieben? Dieses Feld verwenden wenn Autoren keine EDA-Mitarbeiter/-innen sind." ma:internalName="ExternalAuthors" ma:readOnly="false">
      <xsd:simpleType>
        <xsd:restriction base="dms:Text">
          <xsd:maxLength value="255"/>
        </xsd:restriction>
      </xsd:simpleType>
    </xsd:element>
    <xsd:element name="EdaVariationsItemGroupID" ma:index="40" nillable="true" ma:displayName="EdaVariationsItemGroupID" ma:internalName="EdaVariationsItemGroupID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2d8759-9594-46fc-9003-4741c2d79a00" elementFormDefault="qualified">
    <xsd:import namespace="http://schemas.microsoft.com/office/2006/documentManagement/types"/>
    <xsd:import namespace="http://schemas.microsoft.com/office/infopath/2007/PartnerControls"/>
    <xsd:element name="EdaAuthors" ma:index="13" nillable="true" ma:displayName="Authors" ma:description="Who created/wrote this content? Use this field if author is working at the FDFA." ma:list="UserInfo" ma:SharePointGroup="0" ma:internalName="EdaAuthors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aLanguageTaxHTField0" ma:index="17" ma:taxonomy="true" ma:internalName="EdaLanguageTaxHTField0" ma:taxonomyFieldName="EdaLanguage" ma:displayName="Language" ma:readOnly="false" ma:fieldId="{09a68249-7adb-4514-9dcd-a682473d1bc9}" ma:taxonomyMulti="true" ma:sspId="ab4a62fc-5d8d-41d4-b787-255179724a9b" ma:termSetId="186504dc-1256-40b1-94dc-57251ff389e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aOrganizationalUnitTaxHTField0" ma:index="22" nillable="true" ma:taxonomy="true" ma:internalName="EdaOrganizationalUnitTaxHTField0" ma:taxonomyFieldName="EdaOrganizationalUnit" ma:displayName="Organisational Unit" ma:readOnly="false" ma:fieldId="{d7faa729-7880-4e8b-9b2b-87cad5039430}" ma:sspId="ab4a62fc-5d8d-41d4-b787-255179724a9b" ma:termSetId="a9937b23-ea8a-4dfa-ba99-986bb5fad0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aKeywordsTaxHTField0" ma:index="24" nillable="true" ma:taxonomy="true" ma:internalName="EdaKeywordsTaxHTField0" ma:taxonomyFieldName="EdaKeywords" ma:displayName="Keywords describing content" ma:readOnly="false" ma:fieldId="{733e2c01-7467-422d-9bdb-74857480c84f}" ma:taxonomyMulti="true" ma:sspId="ab4a62fc-5d8d-41d4-b787-255179724a9b" ma:termSetId="a20fce4e-e3ce-4727-8545-d8b18af423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aCountryTaxHTField0" ma:index="26" nillable="true" ma:taxonomy="true" ma:internalName="EdaCountryTaxHTField0" ma:taxonomyFieldName="EdaCountry" ma:displayName="Country" ma:readOnly="false" ma:fieldId="{592b23a7-a6ed-4cac-9e06-00442f1c7635}" ma:taxonomyMulti="true" ma:sspId="ab4a62fc-5d8d-41d4-b787-255179724a9b" ma:termSetId="1fe5ef47-c6ce-4480-a535-428e1b98b48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aRegionTaxHTField0" ma:index="28" nillable="true" ma:taxonomy="true" ma:internalName="EdaRegionTaxHTField0" ma:taxonomyFieldName="EdaRegion" ma:displayName="Region" ma:readOnly="false" ma:fieldId="{9de79605-5bec-49e9-9886-1b7310b4bab3}" ma:taxonomyMulti="true" ma:sspId="ab4a62fc-5d8d-41d4-b787-255179724a9b" ma:termSetId="af26c78a-3b2c-4a6e-862a-a16c307f4be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aPartnerTaxHTField0" ma:index="30" nillable="true" ma:taxonomy="true" ma:internalName="EdaPartnerTaxHTField0" ma:taxonomyFieldName="EdaPartner" ma:displayName="Partner" ma:readOnly="false" ma:fieldId="{1081855e-5c5f-4e93-a6ea-3b6d8d8f39f8}" ma:taxonomyMulti="true" ma:sspId="ab4a62fc-5d8d-41d4-b787-255179724a9b" ma:termSetId="8a7566ee-f035-45e2-a552-5d9dd69da53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aThemeTaxHTField0" ma:index="32" nillable="true" ma:taxonomy="true" ma:internalName="EdaThemeTaxHTField0" ma:taxonomyFieldName="EdaTheme" ma:displayName="Topic" ma:readOnly="false" ma:fieldId="{4302551a-c942-4ee8-842c-483682fd8330}" ma:taxonomyMulti="true" ma:sspId="ab4a62fc-5d8d-41d4-b787-255179724a9b" ma:termSetId="ac963ebc-8cf8-4a71-bbc8-98e7fa8c642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aSubThemeTaxHTField0" ma:index="34" nillable="true" ma:taxonomy="true" ma:internalName="EdaSubThemeTaxHTField0" ma:taxonomyFieldName="EdaSubTheme" ma:displayName="Sub-Topic" ma:default="" ma:fieldId="{fc03a3a6-d982-47b5-99f4-8ac054d148ab}" ma:taxonomyMulti="true" ma:sspId="ab4a62fc-5d8d-41d4-b787-255179724a9b" ma:termSetId="9dd8651c-2a1c-41b8-b711-5c1cc80bd6e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aContact" ma:index="36" nillable="true" ma:displayName="Published by:" ma:description="Wer hat diesen Inhalt publiziert oder hochgeladen?" ma:list="UserInfo" ma:SharePointGroup="0" ma:internalName="EdaContact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rchiveClassificationTaxHTField0" ma:index="37" nillable="true" ma:taxonomy="true" ma:internalName="EdaArchiveClassificationTaxHTField0" ma:taxonomyFieldName="EdaArchiveClassification" ma:displayName="Suitability for archiving" ma:default="" ma:fieldId="{408903b5-190f-4d1f-a7da-ce949c9da7ca}" ma:sspId="ab4a62fc-5d8d-41d4-b787-255179724a9b" ma:termSetId="33f4ea42-d86b-4bbb-addc-fd8215fb0ee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7a32d5-cc89-4724-9e73-da407116347f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18" nillable="true" ma:taxonomy="true" ma:internalName="TaxKeywordTaxHTField" ma:taxonomyFieldName="TaxKeyword" ma:displayName="Enterprise Keywords" ma:readOnly="false" ma:fieldId="{23f27201-bee3-471e-b2e7-b64fd8b7ca38}" ma:taxonomyMulti="true" ma:sspId="ab4a62fc-5d8d-41d4-b787-255179724a9b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9" nillable="true" ma:displayName="Taxonomy Catch All Column" ma:description="" ma:hidden="true" ma:list="{abe67119-bd32-4d5b-910c-ded8a73415bf}" ma:internalName="TaxCatchAll" ma:showField="CatchAllData" ma:web="a67a32d5-cc89-4724-9e73-da40711634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0" nillable="true" ma:displayName="Taxonomy Catch All Column1" ma:description="" ma:hidden="true" ma:list="{abe67119-bd32-4d5b-910c-ded8a73415bf}" ma:internalName="TaxCatchAllLabel" ma:readOnly="true" ma:showField="CatchAllDataLabel" ma:web="a67a32d5-cc89-4724-9e73-da40711634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3F81A7-6A0F-430F-A3C1-43E851CAC3C0}">
  <ds:schemaRefs>
    <ds:schemaRef ds:uri="http://www.w3.org/XML/1998/namespace"/>
    <ds:schemaRef ds:uri="http://purl.org/dc/elements/1.1/"/>
    <ds:schemaRef ds:uri="4ff79eb2-362b-468d-b56b-638f7c488e4a"/>
    <ds:schemaRef ds:uri="http://schemas.microsoft.com/office/2006/metadata/properties"/>
    <ds:schemaRef ds:uri="http://purl.org/dc/terms/"/>
    <ds:schemaRef ds:uri="http://schemas.microsoft.com/office/infopath/2007/PartnerControls"/>
    <ds:schemaRef ds:uri="232d8759-9594-46fc-9003-4741c2d79a00"/>
    <ds:schemaRef ds:uri="http://schemas.microsoft.com/office/2006/documentManagement/types"/>
    <ds:schemaRef ds:uri="http://schemas.openxmlformats.org/package/2006/metadata/core-properties"/>
    <ds:schemaRef ds:uri="a67a32d5-cc89-4724-9e73-da407116347f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E6FFAB1-3833-4FEA-B808-526737C94F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26F7B0D-F13E-4456-8805-3BAE358095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f79eb2-362b-468d-b56b-638f7c488e4a"/>
    <ds:schemaRef ds:uri="232d8759-9594-46fc-9003-4741c2d79a00"/>
    <ds:schemaRef ds:uri="a67a32d5-cc89-4724-9e73-da40711634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Offerte Typ A</vt:lpstr>
      <vt:lpstr>Offre type A page 1</vt:lpstr>
      <vt:lpstr>page 2</vt:lpstr>
      <vt:lpstr>page 3</vt:lpstr>
      <vt:lpstr>page 4</vt:lpstr>
    </vt:vector>
  </TitlesOfParts>
  <Company>Switzerland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SDC Switzerland</dc:creator>
  <cp:lastModifiedBy>Müller Pascal EDA MEP</cp:lastModifiedBy>
  <cp:lastPrinted>2014-10-03T08:30:41Z</cp:lastPrinted>
  <dcterms:created xsi:type="dcterms:W3CDTF">2000-11-29T13:48:18Z</dcterms:created>
  <dcterms:modified xsi:type="dcterms:W3CDTF">2021-08-06T05:51:29Z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COOSYSTEM@1.1:Container">
    <vt:lpwstr>COO.2011.100.6.185446</vt:lpwstr>
  </property>
  <property fmtid="{D5CDD505-2E9C-101B-9397-08002B2CF9AE}" pid="3" name="FSC#COOELAK@1.1001:Subject">
    <vt:lpwstr/>
  </property>
  <property fmtid="{D5CDD505-2E9C-101B-9397-08002B2CF9AE}" pid="4" name="FSC#COOELAK@1.1001:FileReference">
    <vt:lpwstr/>
  </property>
  <property fmtid="{D5CDD505-2E9C-101B-9397-08002B2CF9AE}" pid="5" name="FSC#COOELAK@1.1001:FileRefYear">
    <vt:lpwstr/>
  </property>
  <property fmtid="{D5CDD505-2E9C-101B-9397-08002B2CF9AE}" pid="6" name="FSC#COOELAK@1.1001:FileRefOrdinal">
    <vt:lpwstr/>
  </property>
  <property fmtid="{D5CDD505-2E9C-101B-9397-08002B2CF9AE}" pid="7" name="FSC#COOELAK@1.1001:FileRefOU">
    <vt:lpwstr/>
  </property>
  <property fmtid="{D5CDD505-2E9C-101B-9397-08002B2CF9AE}" pid="8" name="FSC#COOELAK@1.1001:Organization">
    <vt:lpwstr/>
  </property>
  <property fmtid="{D5CDD505-2E9C-101B-9397-08002B2CF9AE}" pid="9" name="FSC#COOELAK@1.1001:Owner">
    <vt:lpwstr>Herr Villiger</vt:lpwstr>
  </property>
  <property fmtid="{D5CDD505-2E9C-101B-9397-08002B2CF9AE}" pid="10" name="FSC#COOELAK@1.1001:OwnerExtension">
    <vt:lpwstr/>
  </property>
  <property fmtid="{D5CDD505-2E9C-101B-9397-08002B2CF9AE}" pid="11" name="FSC#COOELAK@1.1001:DispatchedBy">
    <vt:lpwstr/>
  </property>
  <property fmtid="{D5CDD505-2E9C-101B-9397-08002B2CF9AE}" pid="12" name="FSC#COOELAK@1.1001:DispatchedAt">
    <vt:lpwstr/>
  </property>
  <property fmtid="{D5CDD505-2E9C-101B-9397-08002B2CF9AE}" pid="13" name="FSC#COOELAK@1.1001:ApprovedBy">
    <vt:lpwstr/>
  </property>
  <property fmtid="{D5CDD505-2E9C-101B-9397-08002B2CF9AE}" pid="14" name="FSC#COOELAK@1.1001:ApprovedAt">
    <vt:lpwstr/>
  </property>
  <property fmtid="{D5CDD505-2E9C-101B-9397-08002B2CF9AE}" pid="15" name="FSC#COOELAK@1.1001:Department">
    <vt:lpwstr>Sektion Aufträge und SAP_x000d_
Dienst Aufträge, Tarife und Einkauf</vt:lpwstr>
  </property>
  <property fmtid="{D5CDD505-2E9C-101B-9397-08002B2CF9AE}" pid="16" name="FSC#COOELAK@1.1001:CreatedAt">
    <vt:lpwstr>14.03.2005 11:37:26</vt:lpwstr>
  </property>
  <property fmtid="{D5CDD505-2E9C-101B-9397-08002B2CF9AE}" pid="17" name="FSC#COOELAK@1.1001:OU">
    <vt:lpwstr>Sektion Aufträge und SAP</vt:lpwstr>
  </property>
  <property fmtid="{D5CDD505-2E9C-101B-9397-08002B2CF9AE}" pid="18" name="FSC#COOELAK@1.1001:Priority">
    <vt:lpwstr/>
  </property>
  <property fmtid="{D5CDD505-2E9C-101B-9397-08002B2CF9AE}" pid="19" name="FSC#COOELAK@1.1001:ObjBarCode">
    <vt:lpwstr>*COO.2011.100.6.185446*</vt:lpwstr>
  </property>
  <property fmtid="{D5CDD505-2E9C-101B-9397-08002B2CF9AE}" pid="20" name="FSC#COOELAK@1.1001:RefBarCode">
    <vt:lpwstr>*Formularie d'offre 8A*</vt:lpwstr>
  </property>
  <property fmtid="{D5CDD505-2E9C-101B-9397-08002B2CF9AE}" pid="21" name="FSC#COOELAK@1.1001:FileRefBarCode">
    <vt:lpwstr/>
  </property>
  <property fmtid="{D5CDD505-2E9C-101B-9397-08002B2CF9AE}" pid="22" name="FSC#COOELAK@1.1001:ExternalRef">
    <vt:lpwstr/>
  </property>
  <property fmtid="{D5CDD505-2E9C-101B-9397-08002B2CF9AE}" pid="23" name="FSC$NOPARSEFILE">
    <vt:bool>true</vt:bool>
  </property>
</Properties>
</file>